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ezekPe\Documents\OMS\ZST\ZST 2023\"/>
    </mc:Choice>
  </mc:AlternateContent>
  <xr:revisionPtr revIDLastSave="0" documentId="8_{42EE369A-79DC-4ED7-BB30-FF67B7D2B695}" xr6:coauthVersionLast="47" xr6:coauthVersionMax="47" xr10:uidLastSave="{00000000-0000-0000-0000-000000000000}"/>
  <bookViews>
    <workbookView xWindow="6901" yWindow="543" windowWidth="25295" windowHeight="17443" xr2:uid="{00000000-000D-0000-FFFF-FFFF00000000}"/>
  </bookViews>
  <sheets>
    <sheet name="2023" sheetId="2" r:id="rId1"/>
    <sheet name="Kat A RK" sheetId="4" r:id="rId2"/>
    <sheet name="KAT B RK" sheetId="6" r:id="rId3"/>
    <sheet name="Střelba" sheetId="3" r:id="rId4"/>
    <sheet name="Mistrovice A" sheetId="8" r:id="rId5"/>
    <sheet name="Mistrovice B" sheetId="9" r:id="rId6"/>
  </sheets>
  <definedNames>
    <definedName name="_xlnm._FilterDatabase" localSheetId="0" hidden="1">'2023'!$A$1:$K$28</definedName>
    <definedName name="_xlnm._FilterDatabase" localSheetId="1" hidden="1">'Kat A RK'!$A$1:$I$2</definedName>
    <definedName name="_xlnm._FilterDatabase" localSheetId="2" hidden="1">'KAT B RK'!$A$1:$I$2</definedName>
    <definedName name="_xlnm._FilterDatabase" localSheetId="4" hidden="1">'Mistrovice A'!$A$1:$I$2</definedName>
    <definedName name="_xlnm._FilterDatabase" localSheetId="5" hidden="1">'Mistrovice B'!$A$1:$I$2</definedName>
    <definedName name="_xlnm._FilterDatabase" localSheetId="3" hidden="1">Střelba!$H$1:$L$1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H4" i="2" s="1"/>
  <c r="G6" i="2"/>
  <c r="H6" i="2" s="1"/>
  <c r="G7" i="2"/>
  <c r="H7" i="2" s="1"/>
  <c r="G8" i="2"/>
  <c r="G9" i="2"/>
  <c r="H9" i="2" s="1"/>
  <c r="G10" i="2"/>
  <c r="H10" i="2" s="1"/>
  <c r="G14" i="2"/>
  <c r="H14" i="2" s="1"/>
  <c r="G17" i="2"/>
  <c r="H17" i="2" s="1"/>
  <c r="G5" i="2"/>
  <c r="H5" i="2" s="1"/>
  <c r="G13" i="2"/>
  <c r="H13" i="2" s="1"/>
  <c r="G18" i="2"/>
  <c r="H18" i="2" s="1"/>
  <c r="G20" i="2"/>
  <c r="H20" i="2" s="1"/>
  <c r="G23" i="2"/>
  <c r="H23" i="2" s="1"/>
  <c r="G26" i="2"/>
  <c r="H26" i="2" s="1"/>
  <c r="G27" i="2"/>
  <c r="H27" i="2" s="1"/>
  <c r="G12" i="2"/>
  <c r="H12" i="2" s="1"/>
  <c r="G15" i="2"/>
  <c r="H15" i="2" s="1"/>
  <c r="G19" i="2"/>
  <c r="H19" i="2" s="1"/>
  <c r="G22" i="2"/>
  <c r="H22" i="2" s="1"/>
  <c r="G25" i="2"/>
  <c r="H25" i="2" s="1"/>
  <c r="G28" i="2"/>
  <c r="H28" i="2" s="1"/>
  <c r="G11" i="2"/>
  <c r="H11" i="2" s="1"/>
  <c r="G16" i="2"/>
  <c r="H16" i="2" s="1"/>
  <c r="G21" i="2"/>
  <c r="H21" i="2" s="1"/>
  <c r="G24" i="2"/>
  <c r="H24" i="2" s="1"/>
  <c r="G3" i="2"/>
  <c r="H3" i="2" s="1"/>
  <c r="G6" i="9"/>
  <c r="H6" i="9" s="1"/>
  <c r="G5" i="9"/>
  <c r="H5" i="9" s="1"/>
  <c r="G4" i="9"/>
  <c r="H4" i="9" s="1"/>
  <c r="G3" i="9"/>
  <c r="H3" i="9" s="1"/>
  <c r="G8" i="8"/>
  <c r="H8" i="8" s="1"/>
  <c r="G7" i="8"/>
  <c r="H7" i="8" s="1"/>
  <c r="G6" i="8"/>
  <c r="H6" i="8" s="1"/>
  <c r="G5" i="8"/>
  <c r="H5" i="8" s="1"/>
  <c r="G4" i="8"/>
  <c r="H4" i="8" s="1"/>
  <c r="G3" i="8"/>
  <c r="H3" i="8" s="1"/>
  <c r="G8" i="6"/>
  <c r="H8" i="6" s="1"/>
  <c r="G8" i="4"/>
  <c r="H8" i="4" s="1"/>
  <c r="G5" i="6"/>
  <c r="H5" i="6" s="1"/>
  <c r="G3" i="6"/>
  <c r="H3" i="6" s="1"/>
  <c r="G9" i="6"/>
  <c r="H9" i="6" s="1"/>
  <c r="G11" i="6"/>
  <c r="H11" i="6" s="1"/>
  <c r="G10" i="6"/>
  <c r="H10" i="6" s="1"/>
  <c r="G4" i="6"/>
  <c r="H4" i="6" s="1"/>
  <c r="G6" i="6"/>
  <c r="H6" i="6" s="1"/>
  <c r="G7" i="6"/>
  <c r="H7" i="6" s="1"/>
  <c r="G5" i="4"/>
  <c r="H5" i="4" s="1"/>
  <c r="G9" i="4"/>
  <c r="H9" i="4" s="1"/>
  <c r="G4" i="4"/>
  <c r="H4" i="4" s="1"/>
  <c r="G7" i="4"/>
  <c r="H7" i="4" s="1"/>
  <c r="G6" i="4"/>
  <c r="H6" i="4" s="1"/>
  <c r="G3" i="4"/>
  <c r="H3" i="4" s="1"/>
  <c r="H8" i="2"/>
</calcChain>
</file>

<file path=xl/sharedStrings.xml><?xml version="1.0" encoding="utf-8"?>
<sst xmlns="http://schemas.openxmlformats.org/spreadsheetml/2006/main" count="303" uniqueCount="44">
  <si>
    <t>Jméno</t>
  </si>
  <si>
    <t>Stezka</t>
  </si>
  <si>
    <t>Kroužek</t>
  </si>
  <si>
    <t>Praktická část</t>
  </si>
  <si>
    <t>Test a myslivecká mluva</t>
  </si>
  <si>
    <t>Poznávání psů</t>
  </si>
  <si>
    <t>Střelba ze vzduchovky</t>
  </si>
  <si>
    <t>Součet</t>
  </si>
  <si>
    <t>Kategorie</t>
  </si>
  <si>
    <t>Teoretická část</t>
  </si>
  <si>
    <t>Pořadí ve střelbě</t>
  </si>
  <si>
    <t>Celkový součet ZST</t>
  </si>
  <si>
    <t>Pořadí ve ZST</t>
  </si>
  <si>
    <t>A</t>
  </si>
  <si>
    <t>B</t>
  </si>
  <si>
    <t>Barbora Pauková</t>
  </si>
  <si>
    <t>MS Mistrovice</t>
  </si>
  <si>
    <t>Patrik Tomiška</t>
  </si>
  <si>
    <t>Viktorie Faltusová</t>
  </si>
  <si>
    <t>Václav Kubelka</t>
  </si>
  <si>
    <t>Tereza  Mrkvičková</t>
  </si>
  <si>
    <t>Tereza Pauková</t>
  </si>
  <si>
    <t>Petra Hricinová</t>
  </si>
  <si>
    <t>Kristýna Faltusová</t>
  </si>
  <si>
    <t>Jonáš Kuchta</t>
  </si>
  <si>
    <t>Tatiana Vošvrdová</t>
  </si>
  <si>
    <t>Adriana Vošvrdová</t>
  </si>
  <si>
    <t>Jakub Motl</t>
  </si>
  <si>
    <t>Jan Motl</t>
  </si>
  <si>
    <t>Radim Toman</t>
  </si>
  <si>
    <t xml:space="preserve">Jana Mizerová </t>
  </si>
  <si>
    <t>Šárka Hemrlíková</t>
  </si>
  <si>
    <t>Eva Jedličková</t>
  </si>
  <si>
    <t>Justína Vašinová</t>
  </si>
  <si>
    <t xml:space="preserve">Miroslav Václav Kušta </t>
  </si>
  <si>
    <t>MS Javornice</t>
  </si>
  <si>
    <t>Ondřej Neubauer</t>
  </si>
  <si>
    <t>Michaela Moravcová</t>
  </si>
  <si>
    <t xml:space="preserve">Čeněk Holenda </t>
  </si>
  <si>
    <t>Hynek Holenda</t>
  </si>
  <si>
    <t>MS Rokytnice v Orl. horách</t>
  </si>
  <si>
    <t>Elena Šrámková</t>
  </si>
  <si>
    <t>Veronika Gärtnerová</t>
  </si>
  <si>
    <t>Lubomír Plesl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</si>
</sst>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6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5" fillId="2" borderId="0" xfId="0" applyFont="1" applyFill="1"/>
    <xf numFmtId="0" fontId="5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3"/>
  <sheetViews>
    <sheetView tabSelected="1" zoomScaleNormal="100" workbookViewId="0">
      <selection activeCell="N5" sqref="N5"/>
    </sheetView>
  </sheetViews>
  <sheetFormatPr defaultRowHeight="21.25" customHeight="1" x14ac:dyDescent="0.25"/>
  <cols>
    <col min="1" max="1" width="22.25" customWidth="1"/>
    <col min="2" max="2" width="25.375" customWidth="1"/>
    <col min="3" max="3" width="11" style="2" customWidth="1"/>
    <col min="4" max="4" width="17.375" style="3" customWidth="1"/>
    <col min="5" max="5" width="12.125" style="4" customWidth="1"/>
    <col min="6" max="6" width="8.125" style="4" customWidth="1"/>
    <col min="7" max="7" width="8.75" style="4" customWidth="1"/>
    <col min="8" max="8" width="12.375" style="7" customWidth="1"/>
    <col min="9" max="9" width="9.125" style="5" customWidth="1"/>
    <col min="10" max="10" width="14.125" style="6" customWidth="1"/>
    <col min="11" max="11" width="10.25" style="6" customWidth="1"/>
    <col min="12" max="12" width="16.25" customWidth="1"/>
  </cols>
  <sheetData>
    <row r="1" spans="1:12" s="10" customFormat="1" ht="25" customHeight="1" x14ac:dyDescent="0.25">
      <c r="A1" s="40" t="s">
        <v>0</v>
      </c>
      <c r="B1" s="40" t="s">
        <v>2</v>
      </c>
      <c r="C1" s="40" t="s">
        <v>8</v>
      </c>
      <c r="D1" s="8" t="s">
        <v>9</v>
      </c>
      <c r="E1" s="42" t="s">
        <v>3</v>
      </c>
      <c r="F1" s="43"/>
      <c r="G1" s="44"/>
      <c r="H1" s="36" t="s">
        <v>11</v>
      </c>
      <c r="I1" s="36" t="s">
        <v>12</v>
      </c>
      <c r="J1" s="38" t="s">
        <v>6</v>
      </c>
      <c r="K1" s="38" t="s">
        <v>10</v>
      </c>
      <c r="L1" s="9"/>
    </row>
    <row r="2" spans="1:12" s="10" customFormat="1" ht="55.2" customHeight="1" x14ac:dyDescent="0.25">
      <c r="A2" s="41"/>
      <c r="B2" s="41"/>
      <c r="C2" s="41"/>
      <c r="D2" s="11" t="s">
        <v>4</v>
      </c>
      <c r="E2" s="12" t="s">
        <v>5</v>
      </c>
      <c r="F2" s="31" t="s">
        <v>1</v>
      </c>
      <c r="G2" s="31" t="s">
        <v>7</v>
      </c>
      <c r="H2" s="37"/>
      <c r="I2" s="37"/>
      <c r="J2" s="39"/>
      <c r="K2" s="39"/>
      <c r="L2" s="9"/>
    </row>
    <row r="3" spans="1:12" ht="21.25" customHeight="1" x14ac:dyDescent="0.25">
      <c r="A3" s="14" t="s">
        <v>34</v>
      </c>
      <c r="B3" s="14" t="s">
        <v>35</v>
      </c>
      <c r="C3" s="15" t="s">
        <v>14</v>
      </c>
      <c r="D3" s="16">
        <v>111</v>
      </c>
      <c r="E3" s="17">
        <v>42</v>
      </c>
      <c r="F3" s="17">
        <v>144</v>
      </c>
      <c r="G3" s="17">
        <f t="shared" ref="G3:G28" si="0">SUM(E3:F3)</f>
        <v>186</v>
      </c>
      <c r="H3" s="18">
        <f t="shared" ref="H3:H28" si="1">SUM(D3+G3)</f>
        <v>297</v>
      </c>
      <c r="I3" s="19">
        <v>1</v>
      </c>
      <c r="J3" s="20">
        <v>95</v>
      </c>
      <c r="K3" s="20">
        <v>2</v>
      </c>
      <c r="L3" s="1"/>
    </row>
    <row r="4" spans="1:12" ht="21.25" customHeight="1" x14ac:dyDescent="0.25">
      <c r="A4" s="14" t="s">
        <v>25</v>
      </c>
      <c r="B4" s="14" t="s">
        <v>40</v>
      </c>
      <c r="C4" s="15" t="s">
        <v>14</v>
      </c>
      <c r="D4" s="16">
        <v>112</v>
      </c>
      <c r="E4" s="17">
        <v>38</v>
      </c>
      <c r="F4" s="17">
        <v>131</v>
      </c>
      <c r="G4" s="17">
        <f t="shared" si="0"/>
        <v>169</v>
      </c>
      <c r="H4" s="18">
        <f t="shared" si="1"/>
        <v>281</v>
      </c>
      <c r="I4" s="19">
        <v>2</v>
      </c>
      <c r="J4" s="20">
        <v>76</v>
      </c>
      <c r="K4" s="20">
        <v>4</v>
      </c>
      <c r="L4" s="1"/>
    </row>
    <row r="5" spans="1:12" ht="21.25" customHeight="1" x14ac:dyDescent="0.25">
      <c r="A5" s="14" t="s">
        <v>24</v>
      </c>
      <c r="B5" s="14" t="s">
        <v>40</v>
      </c>
      <c r="C5" s="15" t="s">
        <v>13</v>
      </c>
      <c r="D5" s="16">
        <v>93</v>
      </c>
      <c r="E5" s="17">
        <v>23</v>
      </c>
      <c r="F5" s="17">
        <v>154</v>
      </c>
      <c r="G5" s="17">
        <f t="shared" si="0"/>
        <v>177</v>
      </c>
      <c r="H5" s="18">
        <f t="shared" si="1"/>
        <v>270</v>
      </c>
      <c r="I5" s="19">
        <v>1</v>
      </c>
      <c r="J5" s="20">
        <v>86</v>
      </c>
      <c r="K5" s="20">
        <v>1</v>
      </c>
      <c r="L5" s="1"/>
    </row>
    <row r="6" spans="1:12" ht="21.25" customHeight="1" x14ac:dyDescent="0.25">
      <c r="A6" s="14" t="s">
        <v>26</v>
      </c>
      <c r="B6" s="14" t="s">
        <v>40</v>
      </c>
      <c r="C6" s="15" t="s">
        <v>14</v>
      </c>
      <c r="D6" s="16">
        <v>104</v>
      </c>
      <c r="E6" s="17">
        <v>39</v>
      </c>
      <c r="F6" s="17">
        <v>120</v>
      </c>
      <c r="G6" s="17">
        <f t="shared" si="0"/>
        <v>159</v>
      </c>
      <c r="H6" s="18">
        <f t="shared" si="1"/>
        <v>263</v>
      </c>
      <c r="I6" s="19">
        <v>3</v>
      </c>
      <c r="J6" s="20">
        <v>54</v>
      </c>
      <c r="K6" s="20">
        <v>10</v>
      </c>
      <c r="L6" s="1"/>
    </row>
    <row r="7" spans="1:12" ht="21.25" customHeight="1" x14ac:dyDescent="0.25">
      <c r="A7" s="14" t="s">
        <v>32</v>
      </c>
      <c r="B7" s="14" t="s">
        <v>40</v>
      </c>
      <c r="C7" s="22" t="s">
        <v>14</v>
      </c>
      <c r="D7" s="16">
        <v>80</v>
      </c>
      <c r="E7" s="17">
        <v>34</v>
      </c>
      <c r="F7" s="17">
        <v>98</v>
      </c>
      <c r="G7" s="17">
        <f t="shared" si="0"/>
        <v>132</v>
      </c>
      <c r="H7" s="18">
        <f t="shared" si="1"/>
        <v>212</v>
      </c>
      <c r="I7" s="19">
        <v>4</v>
      </c>
      <c r="J7" s="20">
        <v>64</v>
      </c>
      <c r="K7" s="20">
        <v>7</v>
      </c>
      <c r="L7" s="1"/>
    </row>
    <row r="8" spans="1:12" ht="21.25" customHeight="1" x14ac:dyDescent="0.25">
      <c r="A8" s="14" t="s">
        <v>42</v>
      </c>
      <c r="B8" s="14" t="s">
        <v>40</v>
      </c>
      <c r="C8" s="15" t="s">
        <v>14</v>
      </c>
      <c r="D8" s="16">
        <v>79</v>
      </c>
      <c r="E8" s="17">
        <v>40</v>
      </c>
      <c r="F8" s="17">
        <v>90</v>
      </c>
      <c r="G8" s="17">
        <f t="shared" si="0"/>
        <v>130</v>
      </c>
      <c r="H8" s="18">
        <f t="shared" si="1"/>
        <v>209</v>
      </c>
      <c r="I8" s="19">
        <v>5</v>
      </c>
      <c r="J8" s="20">
        <v>40</v>
      </c>
      <c r="K8" s="20">
        <v>13</v>
      </c>
      <c r="L8" s="1"/>
    </row>
    <row r="9" spans="1:12" ht="21.25" customHeight="1" x14ac:dyDescent="0.25">
      <c r="A9" s="14" t="s">
        <v>39</v>
      </c>
      <c r="B9" s="14" t="s">
        <v>40</v>
      </c>
      <c r="C9" s="15" t="s">
        <v>14</v>
      </c>
      <c r="D9" s="16">
        <v>79</v>
      </c>
      <c r="E9" s="17">
        <v>23</v>
      </c>
      <c r="F9" s="17">
        <v>106</v>
      </c>
      <c r="G9" s="17">
        <f t="shared" si="0"/>
        <v>129</v>
      </c>
      <c r="H9" s="18">
        <f t="shared" si="1"/>
        <v>208</v>
      </c>
      <c r="I9" s="19">
        <v>6</v>
      </c>
      <c r="J9" s="20">
        <v>86</v>
      </c>
      <c r="K9" s="20">
        <v>3</v>
      </c>
      <c r="L9" s="1"/>
    </row>
    <row r="10" spans="1:12" ht="21.25" customHeight="1" x14ac:dyDescent="0.25">
      <c r="A10" s="14" t="s">
        <v>29</v>
      </c>
      <c r="B10" s="14" t="s">
        <v>40</v>
      </c>
      <c r="C10" s="15" t="s">
        <v>14</v>
      </c>
      <c r="D10" s="16">
        <v>96</v>
      </c>
      <c r="E10" s="17">
        <v>26</v>
      </c>
      <c r="F10" s="17">
        <v>84</v>
      </c>
      <c r="G10" s="17">
        <f t="shared" si="0"/>
        <v>110</v>
      </c>
      <c r="H10" s="18">
        <f t="shared" si="1"/>
        <v>206</v>
      </c>
      <c r="I10" s="19">
        <v>7</v>
      </c>
      <c r="J10" s="20">
        <v>96</v>
      </c>
      <c r="K10" s="20">
        <v>1</v>
      </c>
      <c r="L10" s="1"/>
    </row>
    <row r="11" spans="1:12" ht="21.25" customHeight="1" x14ac:dyDescent="0.25">
      <c r="A11" s="14" t="s">
        <v>19</v>
      </c>
      <c r="B11" s="14" t="s">
        <v>16</v>
      </c>
      <c r="C11" s="15" t="s">
        <v>14</v>
      </c>
      <c r="D11" s="16">
        <v>78</v>
      </c>
      <c r="E11" s="17">
        <v>22</v>
      </c>
      <c r="F11" s="17">
        <v>103</v>
      </c>
      <c r="G11" s="17">
        <f t="shared" si="0"/>
        <v>125</v>
      </c>
      <c r="H11" s="18">
        <f t="shared" si="1"/>
        <v>203</v>
      </c>
      <c r="I11" s="19"/>
      <c r="J11" s="20">
        <v>41</v>
      </c>
      <c r="K11" s="20">
        <v>12</v>
      </c>
      <c r="L11" s="1"/>
    </row>
    <row r="12" spans="1:12" ht="21.25" customHeight="1" x14ac:dyDescent="0.25">
      <c r="A12" s="14" t="s">
        <v>18</v>
      </c>
      <c r="B12" s="14" t="s">
        <v>16</v>
      </c>
      <c r="C12" s="15" t="s">
        <v>13</v>
      </c>
      <c r="D12" s="16">
        <v>67</v>
      </c>
      <c r="E12" s="17">
        <v>26</v>
      </c>
      <c r="F12" s="17">
        <v>88</v>
      </c>
      <c r="G12" s="17">
        <f t="shared" si="0"/>
        <v>114</v>
      </c>
      <c r="H12" s="18">
        <f t="shared" si="1"/>
        <v>181</v>
      </c>
      <c r="I12" s="19"/>
      <c r="J12" s="20">
        <v>72</v>
      </c>
      <c r="K12" s="20">
        <v>6</v>
      </c>
      <c r="L12" s="1"/>
    </row>
    <row r="13" spans="1:12" ht="21.25" customHeight="1" x14ac:dyDescent="0.25">
      <c r="A13" s="14" t="s">
        <v>43</v>
      </c>
      <c r="B13" s="14" t="s">
        <v>35</v>
      </c>
      <c r="C13" s="15" t="s">
        <v>13</v>
      </c>
      <c r="D13" s="16">
        <v>70</v>
      </c>
      <c r="E13" s="17">
        <v>22</v>
      </c>
      <c r="F13" s="17">
        <v>68</v>
      </c>
      <c r="G13" s="17">
        <f t="shared" si="0"/>
        <v>90</v>
      </c>
      <c r="H13" s="18">
        <f t="shared" si="1"/>
        <v>160</v>
      </c>
      <c r="I13" s="19">
        <v>2</v>
      </c>
      <c r="J13" s="20">
        <v>84</v>
      </c>
      <c r="K13" s="20">
        <v>3</v>
      </c>
      <c r="L13" s="1"/>
    </row>
    <row r="14" spans="1:12" ht="21.25" customHeight="1" x14ac:dyDescent="0.25">
      <c r="A14" s="14" t="s">
        <v>30</v>
      </c>
      <c r="B14" s="14" t="s">
        <v>40</v>
      </c>
      <c r="C14" s="15" t="s">
        <v>14</v>
      </c>
      <c r="D14" s="16">
        <v>68</v>
      </c>
      <c r="E14" s="17">
        <v>10</v>
      </c>
      <c r="F14" s="17">
        <v>79</v>
      </c>
      <c r="G14" s="17">
        <f t="shared" si="0"/>
        <v>89</v>
      </c>
      <c r="H14" s="18">
        <f t="shared" si="1"/>
        <v>157</v>
      </c>
      <c r="I14" s="19">
        <v>8</v>
      </c>
      <c r="J14" s="20">
        <v>51</v>
      </c>
      <c r="K14" s="20">
        <v>11</v>
      </c>
      <c r="L14" s="1"/>
    </row>
    <row r="15" spans="1:12" ht="21.25" customHeight="1" x14ac:dyDescent="0.25">
      <c r="A15" s="14" t="s">
        <v>15</v>
      </c>
      <c r="B15" s="14" t="s">
        <v>16</v>
      </c>
      <c r="C15" s="15" t="s">
        <v>13</v>
      </c>
      <c r="D15" s="16">
        <v>61</v>
      </c>
      <c r="E15" s="17">
        <v>23</v>
      </c>
      <c r="F15" s="17">
        <v>69</v>
      </c>
      <c r="G15" s="17">
        <f t="shared" si="0"/>
        <v>92</v>
      </c>
      <c r="H15" s="18">
        <f t="shared" si="1"/>
        <v>153</v>
      </c>
      <c r="I15" s="19"/>
      <c r="J15" s="20">
        <v>64</v>
      </c>
      <c r="K15" s="20">
        <v>10</v>
      </c>
      <c r="L15" s="1"/>
    </row>
    <row r="16" spans="1:12" ht="21.25" customHeight="1" x14ac:dyDescent="0.25">
      <c r="A16" s="14" t="s">
        <v>21</v>
      </c>
      <c r="B16" s="14" t="s">
        <v>16</v>
      </c>
      <c r="C16" s="15" t="s">
        <v>14</v>
      </c>
      <c r="D16" s="16">
        <v>75</v>
      </c>
      <c r="E16" s="17">
        <v>21</v>
      </c>
      <c r="F16" s="17">
        <v>40</v>
      </c>
      <c r="G16" s="17">
        <f t="shared" si="0"/>
        <v>61</v>
      </c>
      <c r="H16" s="18">
        <f t="shared" si="1"/>
        <v>136</v>
      </c>
      <c r="I16" s="19"/>
      <c r="J16" s="20">
        <v>75</v>
      </c>
      <c r="K16" s="20">
        <v>5</v>
      </c>
      <c r="L16" s="1"/>
    </row>
    <row r="17" spans="1:59" ht="21.25" customHeight="1" x14ac:dyDescent="0.25">
      <c r="A17" s="23" t="s">
        <v>31</v>
      </c>
      <c r="B17" s="23" t="s">
        <v>40</v>
      </c>
      <c r="C17" s="15" t="s">
        <v>14</v>
      </c>
      <c r="D17" s="16">
        <v>73</v>
      </c>
      <c r="E17" s="17">
        <v>4</v>
      </c>
      <c r="F17" s="17">
        <v>59</v>
      </c>
      <c r="G17" s="17">
        <f t="shared" si="0"/>
        <v>63</v>
      </c>
      <c r="H17" s="18">
        <f t="shared" si="1"/>
        <v>136</v>
      </c>
      <c r="I17" s="19">
        <v>9</v>
      </c>
      <c r="J17" s="20">
        <v>73</v>
      </c>
      <c r="K17" s="20">
        <v>6</v>
      </c>
      <c r="L17" s="1"/>
    </row>
    <row r="18" spans="1:59" ht="21.25" customHeight="1" x14ac:dyDescent="0.25">
      <c r="A18" s="14" t="s">
        <v>36</v>
      </c>
      <c r="B18" s="14" t="s">
        <v>35</v>
      </c>
      <c r="C18" s="15" t="s">
        <v>13</v>
      </c>
      <c r="D18" s="16">
        <v>59</v>
      </c>
      <c r="E18" s="17">
        <v>17</v>
      </c>
      <c r="F18" s="17">
        <v>59</v>
      </c>
      <c r="G18" s="17">
        <f t="shared" si="0"/>
        <v>76</v>
      </c>
      <c r="H18" s="18">
        <f t="shared" si="1"/>
        <v>135</v>
      </c>
      <c r="I18" s="19">
        <v>3</v>
      </c>
      <c r="J18" s="20">
        <v>52</v>
      </c>
      <c r="K18" s="20">
        <v>11</v>
      </c>
      <c r="L18" s="1"/>
    </row>
    <row r="19" spans="1:59" ht="21.25" customHeight="1" x14ac:dyDescent="0.25">
      <c r="A19" s="14" t="s">
        <v>23</v>
      </c>
      <c r="B19" s="14" t="s">
        <v>16</v>
      </c>
      <c r="C19" s="15" t="s">
        <v>13</v>
      </c>
      <c r="D19" s="16">
        <v>56</v>
      </c>
      <c r="E19" s="17">
        <v>16</v>
      </c>
      <c r="F19" s="17">
        <v>62</v>
      </c>
      <c r="G19" s="17">
        <f t="shared" si="0"/>
        <v>78</v>
      </c>
      <c r="H19" s="18">
        <f t="shared" si="1"/>
        <v>134</v>
      </c>
      <c r="I19" s="19"/>
      <c r="J19" s="20">
        <v>66</v>
      </c>
      <c r="K19" s="20">
        <v>9</v>
      </c>
      <c r="L19" s="1"/>
    </row>
    <row r="20" spans="1:59" ht="21.25" customHeight="1" x14ac:dyDescent="0.25">
      <c r="A20" s="14" t="s">
        <v>37</v>
      </c>
      <c r="B20" s="14" t="s">
        <v>35</v>
      </c>
      <c r="C20" s="15" t="s">
        <v>13</v>
      </c>
      <c r="D20" s="16">
        <v>58</v>
      </c>
      <c r="E20" s="17">
        <v>9</v>
      </c>
      <c r="F20" s="17">
        <v>57</v>
      </c>
      <c r="G20" s="17">
        <f t="shared" si="0"/>
        <v>66</v>
      </c>
      <c r="H20" s="18">
        <f t="shared" si="1"/>
        <v>124</v>
      </c>
      <c r="I20" s="19">
        <v>4</v>
      </c>
      <c r="J20" s="20">
        <v>86</v>
      </c>
      <c r="K20" s="20">
        <v>2</v>
      </c>
      <c r="L20" s="27"/>
    </row>
    <row r="21" spans="1:59" ht="21.25" customHeight="1" x14ac:dyDescent="0.25">
      <c r="A21" s="14" t="s">
        <v>20</v>
      </c>
      <c r="B21" s="14" t="s">
        <v>16</v>
      </c>
      <c r="C21" s="15" t="s">
        <v>14</v>
      </c>
      <c r="D21" s="16">
        <v>56</v>
      </c>
      <c r="E21" s="17">
        <v>23</v>
      </c>
      <c r="F21" s="17">
        <v>43</v>
      </c>
      <c r="G21" s="17">
        <f t="shared" si="0"/>
        <v>66</v>
      </c>
      <c r="H21" s="18">
        <f t="shared" si="1"/>
        <v>122</v>
      </c>
      <c r="I21" s="19"/>
      <c r="J21" s="20">
        <v>63</v>
      </c>
      <c r="K21" s="20">
        <v>8</v>
      </c>
      <c r="L21" s="1"/>
    </row>
    <row r="22" spans="1:59" ht="21.25" customHeight="1" x14ac:dyDescent="0.25">
      <c r="A22" s="14" t="s">
        <v>28</v>
      </c>
      <c r="B22" s="14" t="s">
        <v>16</v>
      </c>
      <c r="C22" s="15">
        <v>0</v>
      </c>
      <c r="D22" s="16">
        <v>55</v>
      </c>
      <c r="E22" s="17">
        <v>3</v>
      </c>
      <c r="F22" s="17">
        <v>55</v>
      </c>
      <c r="G22" s="17">
        <f t="shared" si="0"/>
        <v>58</v>
      </c>
      <c r="H22" s="18">
        <f t="shared" si="1"/>
        <v>113</v>
      </c>
      <c r="I22" s="19"/>
      <c r="J22" s="20">
        <v>34</v>
      </c>
      <c r="K22" s="20">
        <v>13</v>
      </c>
      <c r="L22" s="1"/>
    </row>
    <row r="23" spans="1:59" ht="21.25" customHeight="1" x14ac:dyDescent="0.25">
      <c r="A23" s="14" t="s">
        <v>41</v>
      </c>
      <c r="B23" s="14" t="s">
        <v>35</v>
      </c>
      <c r="C23" s="15" t="s">
        <v>13</v>
      </c>
      <c r="D23" s="16">
        <v>63</v>
      </c>
      <c r="E23" s="17">
        <v>6</v>
      </c>
      <c r="F23" s="17">
        <v>43</v>
      </c>
      <c r="G23" s="17">
        <f t="shared" si="0"/>
        <v>49</v>
      </c>
      <c r="H23" s="18">
        <f t="shared" si="1"/>
        <v>112</v>
      </c>
      <c r="I23" s="19">
        <v>5</v>
      </c>
      <c r="J23" s="20">
        <v>74</v>
      </c>
      <c r="K23" s="20">
        <v>5</v>
      </c>
      <c r="L23" s="1"/>
    </row>
    <row r="24" spans="1:59" ht="21.25" customHeight="1" x14ac:dyDescent="0.25">
      <c r="A24" s="14" t="s">
        <v>22</v>
      </c>
      <c r="B24" s="14" t="s">
        <v>16</v>
      </c>
      <c r="C24" s="15" t="s">
        <v>14</v>
      </c>
      <c r="D24" s="16">
        <v>42</v>
      </c>
      <c r="E24" s="17">
        <v>26</v>
      </c>
      <c r="F24" s="17">
        <v>43</v>
      </c>
      <c r="G24" s="17">
        <f t="shared" si="0"/>
        <v>69</v>
      </c>
      <c r="H24" s="18">
        <f t="shared" si="1"/>
        <v>111</v>
      </c>
      <c r="I24" s="19"/>
      <c r="J24" s="20">
        <v>57</v>
      </c>
      <c r="K24" s="20">
        <v>9</v>
      </c>
      <c r="L24" s="24"/>
    </row>
    <row r="25" spans="1:59" s="25" customFormat="1" ht="21.25" customHeight="1" x14ac:dyDescent="0.25">
      <c r="A25" s="14" t="s">
        <v>17</v>
      </c>
      <c r="B25" s="14" t="s">
        <v>16</v>
      </c>
      <c r="C25" s="15" t="s">
        <v>13</v>
      </c>
      <c r="D25" s="16">
        <v>45</v>
      </c>
      <c r="E25" s="17">
        <v>8</v>
      </c>
      <c r="F25" s="17">
        <v>48</v>
      </c>
      <c r="G25" s="17">
        <f t="shared" si="0"/>
        <v>56</v>
      </c>
      <c r="H25" s="18">
        <f t="shared" si="1"/>
        <v>101</v>
      </c>
      <c r="I25" s="19"/>
      <c r="J25" s="20">
        <v>67</v>
      </c>
      <c r="K25" s="20">
        <v>7</v>
      </c>
      <c r="L25" s="1"/>
    </row>
    <row r="26" spans="1:59" s="21" customFormat="1" ht="21.25" customHeight="1" x14ac:dyDescent="0.25">
      <c r="A26" s="14" t="s">
        <v>38</v>
      </c>
      <c r="B26" s="14" t="s">
        <v>40</v>
      </c>
      <c r="C26" s="15" t="s">
        <v>13</v>
      </c>
      <c r="D26" s="16">
        <v>49</v>
      </c>
      <c r="E26" s="17">
        <v>5</v>
      </c>
      <c r="F26" s="17">
        <v>38</v>
      </c>
      <c r="G26" s="17">
        <f t="shared" si="0"/>
        <v>43</v>
      </c>
      <c r="H26" s="18">
        <f t="shared" si="1"/>
        <v>92</v>
      </c>
      <c r="I26" s="19">
        <v>6</v>
      </c>
      <c r="J26" s="20">
        <v>44</v>
      </c>
      <c r="K26" s="20">
        <v>12</v>
      </c>
      <c r="L26" s="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 ht="21.25" customHeight="1" x14ac:dyDescent="0.25">
      <c r="A27" s="14" t="s">
        <v>33</v>
      </c>
      <c r="B27" s="14" t="s">
        <v>40</v>
      </c>
      <c r="C27" s="15" t="s">
        <v>13</v>
      </c>
      <c r="D27" s="16">
        <v>40</v>
      </c>
      <c r="E27" s="17">
        <v>1</v>
      </c>
      <c r="F27" s="17">
        <v>21</v>
      </c>
      <c r="G27" s="17">
        <f t="shared" si="0"/>
        <v>22</v>
      </c>
      <c r="H27" s="18">
        <f t="shared" si="1"/>
        <v>62</v>
      </c>
      <c r="I27" s="19">
        <v>7</v>
      </c>
      <c r="J27" s="20">
        <v>67</v>
      </c>
      <c r="K27" s="20">
        <v>8</v>
      </c>
      <c r="L27" s="1"/>
    </row>
    <row r="28" spans="1:59" ht="21.25" customHeight="1" x14ac:dyDescent="0.25">
      <c r="A28" s="14" t="s">
        <v>27</v>
      </c>
      <c r="B28" s="14" t="s">
        <v>16</v>
      </c>
      <c r="C28" s="15" t="s">
        <v>13</v>
      </c>
      <c r="D28" s="16">
        <v>43</v>
      </c>
      <c r="E28" s="17">
        <v>2</v>
      </c>
      <c r="F28" s="17">
        <v>14</v>
      </c>
      <c r="G28" s="17">
        <f t="shared" si="0"/>
        <v>16</v>
      </c>
      <c r="H28" s="18">
        <f t="shared" si="1"/>
        <v>59</v>
      </c>
      <c r="I28" s="19"/>
      <c r="J28" s="20">
        <v>81</v>
      </c>
      <c r="K28" s="20">
        <v>4</v>
      </c>
      <c r="L28" s="1"/>
    </row>
    <row r="29" spans="1:59" ht="21.25" customHeight="1" x14ac:dyDescent="0.25">
      <c r="A29" s="14"/>
      <c r="B29" s="14"/>
      <c r="C29" s="15"/>
      <c r="D29" s="16"/>
      <c r="E29" s="17"/>
      <c r="F29" s="17"/>
      <c r="G29" s="17"/>
      <c r="H29" s="18"/>
      <c r="I29" s="19"/>
      <c r="J29" s="20"/>
      <c r="K29" s="20"/>
      <c r="L29" s="1"/>
    </row>
    <row r="30" spans="1:59" ht="21.25" customHeight="1" x14ac:dyDescent="0.25">
      <c r="A30" s="14"/>
      <c r="B30" s="14"/>
      <c r="C30" s="15"/>
      <c r="D30" s="16"/>
      <c r="E30" s="17"/>
      <c r="F30" s="17"/>
      <c r="G30" s="17"/>
      <c r="H30" s="18"/>
      <c r="I30" s="19"/>
      <c r="J30" s="20"/>
      <c r="K30" s="20"/>
      <c r="L30" s="1"/>
    </row>
    <row r="31" spans="1:59" ht="21.25" customHeight="1" x14ac:dyDescent="0.25">
      <c r="A31" s="14"/>
      <c r="B31" s="14"/>
      <c r="C31" s="15"/>
      <c r="D31" s="16"/>
      <c r="E31" s="17"/>
      <c r="F31" s="17"/>
      <c r="G31" s="17"/>
      <c r="H31" s="18"/>
      <c r="I31" s="19"/>
      <c r="J31" s="20"/>
      <c r="K31" s="20"/>
      <c r="L31" s="1"/>
    </row>
    <row r="32" spans="1:59" ht="21.25" customHeight="1" x14ac:dyDescent="0.25">
      <c r="A32" s="14"/>
      <c r="B32" s="14"/>
      <c r="C32" s="15"/>
      <c r="D32" s="16"/>
      <c r="E32" s="17"/>
      <c r="F32" s="17"/>
      <c r="G32" s="17"/>
      <c r="H32" s="18"/>
      <c r="I32" s="19"/>
      <c r="J32" s="20"/>
      <c r="K32" s="20"/>
      <c r="L32" s="27"/>
    </row>
    <row r="33" spans="1:12" ht="21.25" customHeight="1" x14ac:dyDescent="0.25">
      <c r="A33" s="14"/>
      <c r="B33" s="14"/>
      <c r="C33" s="15"/>
      <c r="D33" s="16"/>
      <c r="E33" s="17"/>
      <c r="F33" s="17"/>
      <c r="G33" s="17"/>
      <c r="H33" s="18"/>
      <c r="I33" s="19"/>
      <c r="J33" s="20"/>
      <c r="K33" s="20"/>
      <c r="L33" s="1"/>
    </row>
    <row r="34" spans="1:12" ht="21.25" customHeight="1" x14ac:dyDescent="0.25">
      <c r="A34" s="14"/>
      <c r="B34" s="14"/>
      <c r="C34" s="15"/>
      <c r="D34" s="16"/>
      <c r="E34" s="17"/>
      <c r="F34" s="17"/>
      <c r="G34" s="17"/>
      <c r="H34" s="18"/>
      <c r="I34" s="19"/>
      <c r="J34" s="20"/>
      <c r="K34" s="20"/>
      <c r="L34" s="1"/>
    </row>
    <row r="35" spans="1:12" ht="21.25" customHeight="1" x14ac:dyDescent="0.25">
      <c r="A35" s="14"/>
      <c r="B35" s="14"/>
      <c r="C35" s="15"/>
      <c r="D35" s="16"/>
      <c r="E35" s="17"/>
      <c r="F35" s="17"/>
      <c r="G35" s="17"/>
      <c r="H35" s="18"/>
      <c r="I35" s="19"/>
      <c r="J35" s="20"/>
      <c r="K35" s="20"/>
      <c r="L35" s="1"/>
    </row>
    <row r="36" spans="1:12" ht="21.25" customHeight="1" x14ac:dyDescent="0.25">
      <c r="A36" s="14"/>
      <c r="B36" s="14"/>
      <c r="C36" s="15"/>
      <c r="D36" s="16"/>
      <c r="E36" s="17"/>
      <c r="F36" s="17"/>
      <c r="G36" s="17"/>
      <c r="H36" s="18"/>
      <c r="I36" s="19"/>
      <c r="J36" s="20"/>
      <c r="K36" s="20"/>
      <c r="L36" s="1"/>
    </row>
    <row r="37" spans="1:12" ht="21.25" customHeight="1" x14ac:dyDescent="0.25">
      <c r="A37" s="14"/>
      <c r="B37" s="14"/>
      <c r="C37" s="15"/>
      <c r="D37" s="16"/>
      <c r="E37" s="17"/>
      <c r="F37" s="17"/>
      <c r="G37" s="17"/>
      <c r="H37" s="18"/>
      <c r="I37" s="19"/>
      <c r="J37" s="20"/>
      <c r="K37" s="20"/>
      <c r="L37" s="1"/>
    </row>
    <row r="38" spans="1:12" ht="21.25" customHeight="1" x14ac:dyDescent="0.25">
      <c r="A38" s="14"/>
      <c r="B38" s="14"/>
      <c r="C38" s="15"/>
      <c r="D38" s="16"/>
      <c r="E38" s="17"/>
      <c r="F38" s="17"/>
      <c r="G38" s="17"/>
      <c r="H38" s="18"/>
      <c r="I38" s="19"/>
      <c r="J38" s="20"/>
      <c r="K38" s="20"/>
      <c r="L38" s="1"/>
    </row>
    <row r="39" spans="1:12" ht="21.25" customHeight="1" x14ac:dyDescent="0.25">
      <c r="A39" s="14"/>
      <c r="B39" s="14"/>
      <c r="C39" s="15"/>
      <c r="D39" s="16"/>
      <c r="E39" s="17"/>
      <c r="F39" s="17"/>
      <c r="G39" s="17"/>
      <c r="H39" s="18"/>
      <c r="I39" s="19"/>
      <c r="J39" s="20"/>
      <c r="K39" s="20"/>
      <c r="L39" s="1"/>
    </row>
    <row r="40" spans="1:12" ht="21.25" customHeight="1" x14ac:dyDescent="0.25">
      <c r="A40" s="14"/>
      <c r="B40" s="14"/>
      <c r="C40" s="15"/>
      <c r="D40" s="16"/>
      <c r="E40" s="17"/>
      <c r="F40" s="17"/>
      <c r="G40" s="17"/>
      <c r="H40" s="18"/>
      <c r="I40" s="19"/>
      <c r="J40" s="20"/>
      <c r="K40" s="20"/>
      <c r="L40" s="1"/>
    </row>
    <row r="41" spans="1:12" ht="21.25" customHeight="1" x14ac:dyDescent="0.25">
      <c r="A41" s="14"/>
      <c r="B41" s="14"/>
      <c r="C41" s="15"/>
      <c r="D41" s="16"/>
      <c r="E41" s="17"/>
      <c r="F41" s="17"/>
      <c r="G41" s="17"/>
      <c r="H41" s="18"/>
      <c r="I41" s="19"/>
      <c r="J41" s="20"/>
      <c r="K41" s="20"/>
      <c r="L41" s="1"/>
    </row>
    <row r="42" spans="1:12" ht="21.25" customHeight="1" x14ac:dyDescent="0.25">
      <c r="A42" s="14"/>
      <c r="B42" s="14"/>
      <c r="C42" s="15"/>
      <c r="D42" s="16"/>
      <c r="E42" s="17"/>
      <c r="F42" s="17"/>
      <c r="G42" s="17"/>
      <c r="H42" s="18"/>
      <c r="I42" s="19"/>
      <c r="J42" s="20"/>
      <c r="K42" s="20"/>
      <c r="L42" s="1"/>
    </row>
    <row r="43" spans="1:12" ht="21.25" customHeight="1" x14ac:dyDescent="0.25">
      <c r="A43" s="14"/>
      <c r="B43" s="14"/>
      <c r="C43" s="15"/>
      <c r="D43" s="16"/>
      <c r="E43" s="17"/>
      <c r="F43" s="17"/>
      <c r="G43" s="17"/>
      <c r="H43" s="18"/>
      <c r="I43" s="19"/>
      <c r="J43" s="20"/>
      <c r="K43" s="20"/>
      <c r="L43" s="1"/>
    </row>
    <row r="44" spans="1:12" ht="21.25" customHeight="1" x14ac:dyDescent="0.25">
      <c r="A44" s="14"/>
      <c r="B44" s="14"/>
      <c r="C44" s="15"/>
      <c r="D44" s="16"/>
      <c r="E44" s="17"/>
      <c r="F44" s="17"/>
      <c r="G44" s="17"/>
      <c r="H44" s="18"/>
      <c r="I44" s="19"/>
      <c r="J44" s="20"/>
      <c r="K44" s="20"/>
      <c r="L44" s="1"/>
    </row>
    <row r="45" spans="1:12" ht="21.25" customHeight="1" x14ac:dyDescent="0.25">
      <c r="A45" s="14"/>
      <c r="B45" s="14"/>
      <c r="C45" s="15"/>
      <c r="D45" s="16"/>
      <c r="E45" s="17"/>
      <c r="F45" s="17"/>
      <c r="G45" s="17"/>
      <c r="H45" s="18"/>
      <c r="I45" s="19"/>
      <c r="J45" s="20"/>
      <c r="K45" s="20"/>
      <c r="L45" s="1"/>
    </row>
    <row r="46" spans="1:12" ht="21.25" customHeight="1" x14ac:dyDescent="0.25">
      <c r="A46" s="14"/>
      <c r="B46" s="14"/>
      <c r="C46" s="15"/>
      <c r="D46" s="16"/>
      <c r="E46" s="17"/>
      <c r="F46" s="17"/>
      <c r="G46" s="17"/>
      <c r="H46" s="18"/>
      <c r="I46" s="19"/>
      <c r="J46" s="20"/>
      <c r="K46" s="20"/>
      <c r="L46" s="1"/>
    </row>
    <row r="47" spans="1:12" ht="21.25" customHeight="1" x14ac:dyDescent="0.25">
      <c r="A47" s="14"/>
      <c r="B47" s="14"/>
      <c r="C47" s="15"/>
      <c r="D47" s="16"/>
      <c r="E47" s="17"/>
      <c r="F47" s="17"/>
      <c r="G47" s="17"/>
      <c r="H47" s="18"/>
      <c r="I47" s="19"/>
      <c r="J47" s="20"/>
      <c r="K47" s="20"/>
      <c r="L47" s="1"/>
    </row>
    <row r="48" spans="1:12" ht="21.25" customHeight="1" x14ac:dyDescent="0.25">
      <c r="A48" s="14"/>
      <c r="B48" s="14"/>
      <c r="C48" s="15"/>
      <c r="D48" s="16"/>
      <c r="E48" s="17"/>
      <c r="F48" s="17"/>
      <c r="G48" s="17"/>
      <c r="H48" s="18"/>
      <c r="I48" s="19"/>
      <c r="J48" s="20"/>
      <c r="K48" s="20"/>
      <c r="L48" s="1"/>
    </row>
    <row r="49" spans="1:12" s="26" customFormat="1" ht="21.25" customHeight="1" x14ac:dyDescent="0.25">
      <c r="A49" s="14"/>
      <c r="B49" s="14"/>
      <c r="C49" s="15"/>
      <c r="D49" s="16"/>
      <c r="E49" s="17"/>
      <c r="F49" s="17"/>
      <c r="G49" s="17"/>
      <c r="H49" s="18"/>
      <c r="I49" s="19"/>
      <c r="J49" s="20"/>
      <c r="K49" s="20"/>
      <c r="L49" s="1"/>
    </row>
    <row r="50" spans="1:12" ht="21.25" customHeight="1" x14ac:dyDescent="0.25">
      <c r="A50" s="14"/>
      <c r="B50" s="14"/>
      <c r="C50" s="15"/>
      <c r="D50" s="16"/>
      <c r="E50" s="17"/>
      <c r="F50" s="17"/>
      <c r="G50" s="17"/>
      <c r="H50" s="18"/>
      <c r="I50" s="19"/>
      <c r="J50" s="20"/>
      <c r="K50" s="20"/>
      <c r="L50" s="1"/>
    </row>
    <row r="51" spans="1:12" s="26" customFormat="1" ht="21.25" customHeight="1" x14ac:dyDescent="0.25">
      <c r="A51" s="14"/>
      <c r="B51" s="14"/>
      <c r="C51" s="15"/>
      <c r="D51" s="16"/>
      <c r="E51" s="17"/>
      <c r="F51" s="17"/>
      <c r="G51" s="17"/>
      <c r="H51" s="18"/>
      <c r="I51" s="19"/>
      <c r="J51" s="20"/>
      <c r="K51" s="20"/>
      <c r="L51" s="1"/>
    </row>
    <row r="52" spans="1:12" ht="21.25" customHeight="1" x14ac:dyDescent="0.25">
      <c r="A52" s="14"/>
      <c r="B52" s="14"/>
      <c r="C52" s="15"/>
      <c r="D52" s="16"/>
      <c r="E52" s="17"/>
      <c r="F52" s="17"/>
      <c r="G52" s="17"/>
      <c r="H52" s="18"/>
      <c r="I52" s="19"/>
      <c r="J52" s="20"/>
      <c r="K52" s="20"/>
      <c r="L52" s="1"/>
    </row>
    <row r="53" spans="1:12" ht="21.25" customHeight="1" x14ac:dyDescent="0.25">
      <c r="A53" s="14"/>
      <c r="B53" s="14"/>
      <c r="C53" s="15"/>
      <c r="D53" s="16"/>
      <c r="E53" s="17"/>
      <c r="F53" s="17"/>
      <c r="G53" s="17"/>
      <c r="H53" s="18"/>
      <c r="I53" s="19"/>
      <c r="J53" s="20"/>
      <c r="K53" s="20"/>
      <c r="L53" s="1"/>
    </row>
  </sheetData>
  <autoFilter ref="A1:K28" xr:uid="{00000000-0009-0000-0000-000000000000}">
    <filterColumn colId="4" showButton="0"/>
    <filterColumn colId="5" showButton="0"/>
    <sortState xmlns:xlrd2="http://schemas.microsoft.com/office/spreadsheetml/2017/richdata2" ref="A4:K28">
      <sortCondition descending="1" ref="H1:H28"/>
    </sortState>
  </autoFilter>
  <mergeCells count="8">
    <mergeCell ref="I1:I2"/>
    <mergeCell ref="J1:J2"/>
    <mergeCell ref="K1:K2"/>
    <mergeCell ref="A1:A2"/>
    <mergeCell ref="B1:B2"/>
    <mergeCell ref="C1:C2"/>
    <mergeCell ref="E1:G1"/>
    <mergeCell ref="H1:H2"/>
  </mergeCells>
  <pageMargins left="0.25" right="0.25" top="0.75" bottom="0.75" header="0.3" footer="0.3"/>
  <pageSetup paperSize="9" orientation="landscape" horizontalDpi="4294967294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"/>
  <sheetViews>
    <sheetView zoomScale="130" zoomScaleNormal="130" workbookViewId="0">
      <selection sqref="A1:A2"/>
    </sheetView>
  </sheetViews>
  <sheetFormatPr defaultRowHeight="14.3" x14ac:dyDescent="0.25"/>
  <cols>
    <col min="1" max="1" width="20.125" customWidth="1"/>
    <col min="2" max="2" width="21.75" customWidth="1"/>
    <col min="3" max="3" width="15.375" customWidth="1"/>
    <col min="4" max="4" width="16" customWidth="1"/>
    <col min="5" max="8" width="8.875" customWidth="1"/>
    <col min="9" max="9" width="12.125" customWidth="1"/>
  </cols>
  <sheetData>
    <row r="1" spans="1:9" ht="15.65" x14ac:dyDescent="0.25">
      <c r="A1" s="45" t="s">
        <v>0</v>
      </c>
      <c r="B1" s="45" t="s">
        <v>2</v>
      </c>
      <c r="C1" s="45" t="s">
        <v>8</v>
      </c>
      <c r="D1" s="8" t="s">
        <v>9</v>
      </c>
      <c r="E1" s="46" t="s">
        <v>3</v>
      </c>
      <c r="F1" s="46"/>
      <c r="G1" s="46"/>
      <c r="H1" s="36" t="s">
        <v>11</v>
      </c>
      <c r="I1" s="36" t="s">
        <v>12</v>
      </c>
    </row>
    <row r="2" spans="1:9" ht="46.9" x14ac:dyDescent="0.25">
      <c r="A2" s="45"/>
      <c r="B2" s="45"/>
      <c r="C2" s="45"/>
      <c r="D2" s="11" t="s">
        <v>4</v>
      </c>
      <c r="E2" s="12" t="s">
        <v>5</v>
      </c>
      <c r="F2" s="30" t="s">
        <v>1</v>
      </c>
      <c r="G2" s="30" t="s">
        <v>7</v>
      </c>
      <c r="H2" s="37"/>
      <c r="I2" s="37"/>
    </row>
    <row r="3" spans="1:9" x14ac:dyDescent="0.25">
      <c r="A3" s="14" t="s">
        <v>24</v>
      </c>
      <c r="B3" s="14" t="s">
        <v>40</v>
      </c>
      <c r="C3" s="15" t="s">
        <v>13</v>
      </c>
      <c r="D3" s="16">
        <v>93</v>
      </c>
      <c r="E3" s="17">
        <v>23</v>
      </c>
      <c r="F3" s="17">
        <v>154</v>
      </c>
      <c r="G3" s="17">
        <f t="shared" ref="G3:G9" si="0">SUM(E3:F3)</f>
        <v>177</v>
      </c>
      <c r="H3" s="18">
        <f t="shared" ref="H3:H9" si="1">SUM(D3+G3)</f>
        <v>270</v>
      </c>
      <c r="I3" s="19">
        <v>1</v>
      </c>
    </row>
    <row r="4" spans="1:9" x14ac:dyDescent="0.25">
      <c r="A4" s="14" t="s">
        <v>43</v>
      </c>
      <c r="B4" s="14" t="s">
        <v>35</v>
      </c>
      <c r="C4" s="15" t="s">
        <v>13</v>
      </c>
      <c r="D4" s="16">
        <v>70</v>
      </c>
      <c r="E4" s="17">
        <v>22</v>
      </c>
      <c r="F4" s="17">
        <v>68</v>
      </c>
      <c r="G4" s="17">
        <f t="shared" si="0"/>
        <v>90</v>
      </c>
      <c r="H4" s="18">
        <f t="shared" si="1"/>
        <v>160</v>
      </c>
      <c r="I4" s="19">
        <v>2</v>
      </c>
    </row>
    <row r="5" spans="1:9" x14ac:dyDescent="0.25">
      <c r="A5" s="14" t="s">
        <v>36</v>
      </c>
      <c r="B5" s="14" t="s">
        <v>35</v>
      </c>
      <c r="C5" s="15" t="s">
        <v>13</v>
      </c>
      <c r="D5" s="16">
        <v>59</v>
      </c>
      <c r="E5" s="17">
        <v>17</v>
      </c>
      <c r="F5" s="17">
        <v>59</v>
      </c>
      <c r="G5" s="17">
        <f t="shared" si="0"/>
        <v>76</v>
      </c>
      <c r="H5" s="18">
        <f t="shared" si="1"/>
        <v>135</v>
      </c>
      <c r="I5" s="19">
        <v>3</v>
      </c>
    </row>
    <row r="6" spans="1:9" x14ac:dyDescent="0.25">
      <c r="A6" s="14" t="s">
        <v>37</v>
      </c>
      <c r="B6" s="14" t="s">
        <v>35</v>
      </c>
      <c r="C6" s="15" t="s">
        <v>13</v>
      </c>
      <c r="D6" s="16">
        <v>58</v>
      </c>
      <c r="E6" s="17">
        <v>9</v>
      </c>
      <c r="F6" s="17">
        <v>57</v>
      </c>
      <c r="G6" s="17">
        <f t="shared" si="0"/>
        <v>66</v>
      </c>
      <c r="H6" s="18">
        <f t="shared" si="1"/>
        <v>124</v>
      </c>
      <c r="I6" s="19">
        <v>4</v>
      </c>
    </row>
    <row r="7" spans="1:9" x14ac:dyDescent="0.25">
      <c r="A7" s="14" t="s">
        <v>41</v>
      </c>
      <c r="B7" s="14" t="s">
        <v>35</v>
      </c>
      <c r="C7" s="15" t="s">
        <v>13</v>
      </c>
      <c r="D7" s="16">
        <v>63</v>
      </c>
      <c r="E7" s="17">
        <v>6</v>
      </c>
      <c r="F7" s="17">
        <v>43</v>
      </c>
      <c r="G7" s="17">
        <f t="shared" si="0"/>
        <v>49</v>
      </c>
      <c r="H7" s="18">
        <f t="shared" si="1"/>
        <v>112</v>
      </c>
      <c r="I7" s="19">
        <v>5</v>
      </c>
    </row>
    <row r="8" spans="1:9" x14ac:dyDescent="0.25">
      <c r="A8" s="14" t="s">
        <v>38</v>
      </c>
      <c r="B8" s="14" t="s">
        <v>40</v>
      </c>
      <c r="C8" s="15" t="s">
        <v>13</v>
      </c>
      <c r="D8" s="16">
        <v>49</v>
      </c>
      <c r="E8" s="17">
        <v>5</v>
      </c>
      <c r="F8" s="17">
        <v>38</v>
      </c>
      <c r="G8" s="17">
        <f t="shared" si="0"/>
        <v>43</v>
      </c>
      <c r="H8" s="18">
        <f t="shared" si="1"/>
        <v>92</v>
      </c>
      <c r="I8" s="19">
        <v>6</v>
      </c>
    </row>
    <row r="9" spans="1:9" x14ac:dyDescent="0.25">
      <c r="A9" s="14" t="s">
        <v>33</v>
      </c>
      <c r="B9" s="14" t="s">
        <v>40</v>
      </c>
      <c r="C9" s="15" t="s">
        <v>13</v>
      </c>
      <c r="D9" s="16">
        <v>40</v>
      </c>
      <c r="E9" s="17">
        <v>1</v>
      </c>
      <c r="F9" s="17">
        <v>21</v>
      </c>
      <c r="G9" s="17">
        <f t="shared" si="0"/>
        <v>22</v>
      </c>
      <c r="H9" s="18">
        <f t="shared" si="1"/>
        <v>62</v>
      </c>
      <c r="I9" s="19">
        <v>7</v>
      </c>
    </row>
    <row r="10" spans="1:9" ht="14.95" x14ac:dyDescent="0.25">
      <c r="A10" s="14"/>
      <c r="B10" s="14"/>
      <c r="C10" s="15"/>
      <c r="D10" s="16"/>
      <c r="E10" s="17"/>
      <c r="F10" s="17"/>
      <c r="G10" s="17"/>
      <c r="H10" s="18"/>
      <c r="I10" s="19"/>
    </row>
    <row r="11" spans="1:9" ht="14.95" x14ac:dyDescent="0.25">
      <c r="A11" s="14"/>
      <c r="B11" s="14"/>
      <c r="C11" s="15"/>
      <c r="D11" s="16"/>
      <c r="E11" s="17"/>
      <c r="F11" s="17"/>
      <c r="G11" s="17"/>
      <c r="H11" s="18"/>
      <c r="I11" s="19"/>
    </row>
    <row r="12" spans="1:9" ht="14.95" x14ac:dyDescent="0.25">
      <c r="A12" s="14"/>
      <c r="B12" s="14"/>
      <c r="C12" s="15"/>
      <c r="D12" s="16"/>
      <c r="E12" s="17"/>
      <c r="F12" s="17"/>
      <c r="G12" s="17"/>
      <c r="H12" s="18"/>
      <c r="I12" s="19"/>
    </row>
    <row r="13" spans="1:9" ht="14.95" x14ac:dyDescent="0.25">
      <c r="A13" s="14"/>
      <c r="B13" s="14"/>
      <c r="C13" s="15"/>
      <c r="D13" s="16"/>
      <c r="E13" s="17"/>
      <c r="F13" s="17"/>
      <c r="G13" s="17"/>
      <c r="H13" s="18"/>
      <c r="I13" s="19"/>
    </row>
    <row r="14" spans="1:9" ht="14.95" x14ac:dyDescent="0.25">
      <c r="A14" s="14"/>
      <c r="B14" s="14"/>
      <c r="C14" s="15"/>
      <c r="D14" s="16"/>
      <c r="E14" s="17"/>
      <c r="F14" s="17"/>
      <c r="G14" s="17"/>
      <c r="H14" s="18"/>
      <c r="I14" s="19"/>
    </row>
    <row r="15" spans="1:9" ht="14.95" x14ac:dyDescent="0.25">
      <c r="A15" s="14"/>
      <c r="B15" s="14"/>
      <c r="C15" s="15"/>
      <c r="D15" s="16"/>
      <c r="E15" s="17"/>
      <c r="F15" s="17"/>
      <c r="G15" s="17"/>
      <c r="H15" s="18"/>
      <c r="I15" s="19"/>
    </row>
    <row r="16" spans="1:9" ht="14.95" x14ac:dyDescent="0.25">
      <c r="A16" s="14"/>
      <c r="B16" s="14"/>
      <c r="C16" s="15"/>
      <c r="D16" s="16"/>
      <c r="E16" s="17"/>
      <c r="F16" s="17"/>
      <c r="G16" s="17"/>
      <c r="H16" s="18"/>
      <c r="I16" s="19"/>
    </row>
    <row r="17" spans="1:9" ht="14.95" x14ac:dyDescent="0.25">
      <c r="A17" s="14"/>
      <c r="B17" s="14"/>
      <c r="C17" s="15"/>
      <c r="D17" s="16"/>
      <c r="E17" s="17"/>
      <c r="F17" s="17"/>
      <c r="G17" s="17"/>
      <c r="H17" s="18"/>
      <c r="I17" s="19"/>
    </row>
  </sheetData>
  <autoFilter ref="A1:I2" xr:uid="{00000000-0009-0000-0000-000002000000}">
    <filterColumn colId="4" showButton="0"/>
    <filterColumn colId="5" showButton="0"/>
    <sortState xmlns:xlrd2="http://schemas.microsoft.com/office/spreadsheetml/2017/richdata2" ref="A4:I9">
      <sortCondition descending="1" ref="H1:H2"/>
    </sortState>
  </autoFilter>
  <mergeCells count="6">
    <mergeCell ref="I1:I2"/>
    <mergeCell ref="A1:A2"/>
    <mergeCell ref="B1:B2"/>
    <mergeCell ref="C1:C2"/>
    <mergeCell ref="E1:G1"/>
    <mergeCell ref="H1:H2"/>
  </mergeCells>
  <pageMargins left="0.7" right="0.7" top="0.78740157499999996" bottom="0.78740157499999996" header="0.3" footer="0.3"/>
  <pageSetup paperSize="9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130" zoomScaleNormal="130" workbookViewId="0">
      <selection activeCell="G3" sqref="G3"/>
    </sheetView>
  </sheetViews>
  <sheetFormatPr defaultRowHeight="14.3" x14ac:dyDescent="0.25"/>
  <cols>
    <col min="1" max="1" width="20.875" customWidth="1"/>
    <col min="2" max="2" width="17.875" customWidth="1"/>
    <col min="3" max="3" width="14" customWidth="1"/>
    <col min="4" max="4" width="14.25" customWidth="1"/>
    <col min="5" max="5" width="11.375" customWidth="1"/>
    <col min="6" max="7" width="8.875" customWidth="1"/>
    <col min="8" max="8" width="11.375" customWidth="1"/>
  </cols>
  <sheetData>
    <row r="1" spans="1:9" ht="15.65" x14ac:dyDescent="0.25">
      <c r="A1" s="45" t="s">
        <v>0</v>
      </c>
      <c r="B1" s="45" t="s">
        <v>2</v>
      </c>
      <c r="C1" s="45" t="s">
        <v>8</v>
      </c>
      <c r="D1" s="8" t="s">
        <v>9</v>
      </c>
      <c r="E1" s="46" t="s">
        <v>3</v>
      </c>
      <c r="F1" s="46"/>
      <c r="G1" s="46"/>
      <c r="H1" s="36" t="s">
        <v>11</v>
      </c>
      <c r="I1" s="36" t="s">
        <v>12</v>
      </c>
    </row>
    <row r="2" spans="1:9" ht="46.9" x14ac:dyDescent="0.25">
      <c r="A2" s="45"/>
      <c r="B2" s="45"/>
      <c r="C2" s="45"/>
      <c r="D2" s="11" t="s">
        <v>4</v>
      </c>
      <c r="E2" s="12" t="s">
        <v>5</v>
      </c>
      <c r="F2" s="30" t="s">
        <v>1</v>
      </c>
      <c r="G2" s="30" t="s">
        <v>7</v>
      </c>
      <c r="H2" s="37"/>
      <c r="I2" s="37"/>
    </row>
    <row r="3" spans="1:9" x14ac:dyDescent="0.25">
      <c r="A3" s="14" t="s">
        <v>34</v>
      </c>
      <c r="B3" s="14" t="s">
        <v>35</v>
      </c>
      <c r="C3" s="15" t="s">
        <v>14</v>
      </c>
      <c r="D3" s="16">
        <v>111</v>
      </c>
      <c r="E3" s="17">
        <v>42</v>
      </c>
      <c r="F3" s="17">
        <v>144</v>
      </c>
      <c r="G3" s="17">
        <f t="shared" ref="G3:G11" si="0">SUM(E3:F3)</f>
        <v>186</v>
      </c>
      <c r="H3" s="18">
        <f t="shared" ref="H3:H11" si="1">SUM(D3+G3)</f>
        <v>297</v>
      </c>
      <c r="I3" s="19">
        <v>1</v>
      </c>
    </row>
    <row r="4" spans="1:9" x14ac:dyDescent="0.25">
      <c r="A4" s="14" t="s">
        <v>25</v>
      </c>
      <c r="B4" s="14" t="s">
        <v>40</v>
      </c>
      <c r="C4" s="15" t="s">
        <v>14</v>
      </c>
      <c r="D4" s="16">
        <v>112</v>
      </c>
      <c r="E4" s="17">
        <v>38</v>
      </c>
      <c r="F4" s="17">
        <v>131</v>
      </c>
      <c r="G4" s="17">
        <f t="shared" si="0"/>
        <v>169</v>
      </c>
      <c r="H4" s="18">
        <f t="shared" si="1"/>
        <v>281</v>
      </c>
      <c r="I4" s="19">
        <v>2</v>
      </c>
    </row>
    <row r="5" spans="1:9" x14ac:dyDescent="0.25">
      <c r="A5" s="14" t="s">
        <v>26</v>
      </c>
      <c r="B5" s="14" t="s">
        <v>40</v>
      </c>
      <c r="C5" s="15" t="s">
        <v>14</v>
      </c>
      <c r="D5" s="16">
        <v>104</v>
      </c>
      <c r="E5" s="17">
        <v>39</v>
      </c>
      <c r="F5" s="17">
        <v>120</v>
      </c>
      <c r="G5" s="17">
        <f t="shared" si="0"/>
        <v>159</v>
      </c>
      <c r="H5" s="18">
        <f t="shared" si="1"/>
        <v>263</v>
      </c>
      <c r="I5" s="19">
        <v>3</v>
      </c>
    </row>
    <row r="6" spans="1:9" x14ac:dyDescent="0.25">
      <c r="A6" s="14" t="s">
        <v>32</v>
      </c>
      <c r="B6" s="14" t="s">
        <v>40</v>
      </c>
      <c r="C6" s="22" t="s">
        <v>14</v>
      </c>
      <c r="D6" s="16">
        <v>80</v>
      </c>
      <c r="E6" s="17">
        <v>34</v>
      </c>
      <c r="F6" s="17">
        <v>98</v>
      </c>
      <c r="G6" s="17">
        <f t="shared" si="0"/>
        <v>132</v>
      </c>
      <c r="H6" s="18">
        <f t="shared" si="1"/>
        <v>212</v>
      </c>
      <c r="I6" s="19">
        <v>4</v>
      </c>
    </row>
    <row r="7" spans="1:9" x14ac:dyDescent="0.25">
      <c r="A7" s="14" t="s">
        <v>42</v>
      </c>
      <c r="B7" s="14" t="s">
        <v>40</v>
      </c>
      <c r="C7" s="15" t="s">
        <v>14</v>
      </c>
      <c r="D7" s="16">
        <v>79</v>
      </c>
      <c r="E7" s="17">
        <v>40</v>
      </c>
      <c r="F7" s="17">
        <v>90</v>
      </c>
      <c r="G7" s="17">
        <f t="shared" si="0"/>
        <v>130</v>
      </c>
      <c r="H7" s="18">
        <f t="shared" si="1"/>
        <v>209</v>
      </c>
      <c r="I7" s="19">
        <v>5</v>
      </c>
    </row>
    <row r="8" spans="1:9" x14ac:dyDescent="0.25">
      <c r="A8" s="14" t="s">
        <v>39</v>
      </c>
      <c r="B8" s="14" t="s">
        <v>40</v>
      </c>
      <c r="C8" s="15" t="s">
        <v>14</v>
      </c>
      <c r="D8" s="16">
        <v>79</v>
      </c>
      <c r="E8" s="17">
        <v>23</v>
      </c>
      <c r="F8" s="17">
        <v>106</v>
      </c>
      <c r="G8" s="17">
        <f t="shared" si="0"/>
        <v>129</v>
      </c>
      <c r="H8" s="18">
        <f t="shared" si="1"/>
        <v>208</v>
      </c>
      <c r="I8" s="19">
        <v>6</v>
      </c>
    </row>
    <row r="9" spans="1:9" x14ac:dyDescent="0.25">
      <c r="A9" s="14" t="s">
        <v>29</v>
      </c>
      <c r="B9" s="14" t="s">
        <v>40</v>
      </c>
      <c r="C9" s="15" t="s">
        <v>14</v>
      </c>
      <c r="D9" s="16">
        <v>96</v>
      </c>
      <c r="E9" s="17">
        <v>26</v>
      </c>
      <c r="F9" s="17">
        <v>84</v>
      </c>
      <c r="G9" s="17">
        <f t="shared" si="0"/>
        <v>110</v>
      </c>
      <c r="H9" s="18">
        <f t="shared" si="1"/>
        <v>206</v>
      </c>
      <c r="I9" s="19">
        <v>7</v>
      </c>
    </row>
    <row r="10" spans="1:9" x14ac:dyDescent="0.25">
      <c r="A10" s="14" t="s">
        <v>30</v>
      </c>
      <c r="B10" s="14" t="s">
        <v>40</v>
      </c>
      <c r="C10" s="15" t="s">
        <v>14</v>
      </c>
      <c r="D10" s="16">
        <v>68</v>
      </c>
      <c r="E10" s="17">
        <v>10</v>
      </c>
      <c r="F10" s="17">
        <v>79</v>
      </c>
      <c r="G10" s="17">
        <f t="shared" si="0"/>
        <v>89</v>
      </c>
      <c r="H10" s="18">
        <f t="shared" si="1"/>
        <v>157</v>
      </c>
      <c r="I10" s="19">
        <v>8</v>
      </c>
    </row>
    <row r="11" spans="1:9" x14ac:dyDescent="0.25">
      <c r="A11" s="23" t="s">
        <v>31</v>
      </c>
      <c r="B11" s="23" t="s">
        <v>40</v>
      </c>
      <c r="C11" s="15" t="s">
        <v>14</v>
      </c>
      <c r="D11" s="16">
        <v>73</v>
      </c>
      <c r="E11" s="17">
        <v>4</v>
      </c>
      <c r="F11" s="17">
        <v>59</v>
      </c>
      <c r="G11" s="17">
        <f t="shared" si="0"/>
        <v>63</v>
      </c>
      <c r="H11" s="18">
        <f t="shared" si="1"/>
        <v>136</v>
      </c>
      <c r="I11" s="19">
        <v>9</v>
      </c>
    </row>
    <row r="12" spans="1:9" ht="14.95" x14ac:dyDescent="0.25">
      <c r="A12" s="23"/>
      <c r="B12" s="23"/>
      <c r="C12" s="22"/>
      <c r="D12" s="16"/>
      <c r="E12" s="17"/>
      <c r="F12" s="17"/>
      <c r="G12" s="17"/>
      <c r="H12" s="18"/>
      <c r="I12" s="19"/>
    </row>
  </sheetData>
  <autoFilter ref="A1:I2" xr:uid="{00000000-0009-0000-0000-000001000000}">
    <filterColumn colId="4" showButton="0"/>
    <filterColumn colId="5" showButton="0"/>
    <sortState xmlns:xlrd2="http://schemas.microsoft.com/office/spreadsheetml/2017/richdata2" ref="A4:I11">
      <sortCondition descending="1" ref="H1:H2"/>
    </sortState>
  </autoFilter>
  <mergeCells count="6">
    <mergeCell ref="I1:I2"/>
    <mergeCell ref="A1:A2"/>
    <mergeCell ref="B1:B2"/>
    <mergeCell ref="C1:C2"/>
    <mergeCell ref="E1:G1"/>
    <mergeCell ref="H1:H2"/>
  </mergeCells>
  <pageMargins left="0.7" right="0.7" top="0.78740157499999996" bottom="0.78740157499999996" header="0.3" footer="0.3"/>
  <pageSetup paperSize="9" orientation="landscape" copies="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1"/>
  <sheetViews>
    <sheetView zoomScale="130" zoomScaleNormal="130" workbookViewId="0">
      <selection activeCell="N13" sqref="N13"/>
    </sheetView>
  </sheetViews>
  <sheetFormatPr defaultRowHeight="14.3" x14ac:dyDescent="0.25"/>
  <cols>
    <col min="1" max="1" width="22.25" customWidth="1"/>
    <col min="2" max="2" width="25.375" customWidth="1"/>
    <col min="3" max="3" width="11" style="2" customWidth="1"/>
    <col min="4" max="4" width="14.125" style="6" customWidth="1"/>
    <col min="5" max="5" width="10.25" style="6" customWidth="1"/>
    <col min="6" max="7" width="8.875" customWidth="1"/>
    <col min="8" max="8" width="18.75" customWidth="1"/>
    <col min="9" max="9" width="12.25" customWidth="1"/>
    <col min="10" max="10" width="10.75" customWidth="1"/>
    <col min="11" max="13" width="8.875" customWidth="1"/>
    <col min="14" max="14" width="18.75" customWidth="1"/>
    <col min="15" max="15" width="17.75" customWidth="1"/>
    <col min="16" max="16" width="10.875" customWidth="1"/>
  </cols>
  <sheetData>
    <row r="1" spans="1:18" ht="62.5" x14ac:dyDescent="0.25">
      <c r="A1" s="35" t="s">
        <v>0</v>
      </c>
      <c r="B1" s="35" t="s">
        <v>2</v>
      </c>
      <c r="C1" s="35" t="s">
        <v>8</v>
      </c>
      <c r="D1" s="34" t="s">
        <v>6</v>
      </c>
      <c r="E1" s="32" t="s">
        <v>10</v>
      </c>
      <c r="H1" s="28" t="s">
        <v>0</v>
      </c>
      <c r="I1" s="28" t="s">
        <v>2</v>
      </c>
      <c r="J1" s="28" t="s">
        <v>8</v>
      </c>
      <c r="K1" s="29" t="s">
        <v>6</v>
      </c>
      <c r="L1" s="29" t="s">
        <v>10</v>
      </c>
      <c r="N1" s="28" t="s">
        <v>0</v>
      </c>
      <c r="O1" s="28" t="s">
        <v>2</v>
      </c>
      <c r="P1" s="28" t="s">
        <v>8</v>
      </c>
      <c r="Q1" s="29" t="s">
        <v>6</v>
      </c>
      <c r="R1" s="29" t="s">
        <v>10</v>
      </c>
    </row>
    <row r="2" spans="1:18" x14ac:dyDescent="0.25">
      <c r="A2" s="14"/>
      <c r="B2" s="14"/>
      <c r="C2" s="15"/>
      <c r="D2" s="20"/>
      <c r="E2" s="20"/>
      <c r="H2" s="23" t="s">
        <v>24</v>
      </c>
      <c r="I2" s="14" t="s">
        <v>40</v>
      </c>
      <c r="J2" s="15" t="s">
        <v>13</v>
      </c>
      <c r="K2" s="20">
        <v>86</v>
      </c>
      <c r="L2" s="20">
        <v>1</v>
      </c>
      <c r="N2" s="14" t="s">
        <v>29</v>
      </c>
      <c r="O2" s="14" t="s">
        <v>40</v>
      </c>
      <c r="P2" s="15" t="s">
        <v>14</v>
      </c>
      <c r="Q2" s="20">
        <v>96</v>
      </c>
      <c r="R2" s="20">
        <v>1</v>
      </c>
    </row>
    <row r="3" spans="1:18" x14ac:dyDescent="0.25">
      <c r="A3" s="14"/>
      <c r="B3" s="14"/>
      <c r="C3" s="15"/>
      <c r="D3" s="20"/>
      <c r="E3" s="20"/>
      <c r="H3" s="23" t="s">
        <v>37</v>
      </c>
      <c r="I3" s="14" t="s">
        <v>35</v>
      </c>
      <c r="J3" s="15" t="s">
        <v>13</v>
      </c>
      <c r="K3" s="20">
        <v>86</v>
      </c>
      <c r="L3" s="20">
        <v>2</v>
      </c>
      <c r="N3" s="14" t="s">
        <v>34</v>
      </c>
      <c r="O3" s="14" t="s">
        <v>35</v>
      </c>
      <c r="P3" s="15" t="s">
        <v>14</v>
      </c>
      <c r="Q3" s="20">
        <v>95</v>
      </c>
      <c r="R3" s="20">
        <v>2</v>
      </c>
    </row>
    <row r="4" spans="1:18" x14ac:dyDescent="0.25">
      <c r="A4" s="14"/>
      <c r="B4" s="14"/>
      <c r="C4" s="15"/>
      <c r="D4" s="20"/>
      <c r="E4" s="20"/>
      <c r="H4" s="23" t="s">
        <v>43</v>
      </c>
      <c r="I4" s="14" t="s">
        <v>35</v>
      </c>
      <c r="J4" s="15" t="s">
        <v>13</v>
      </c>
      <c r="K4" s="20">
        <v>84</v>
      </c>
      <c r="L4" s="20">
        <v>3</v>
      </c>
      <c r="N4" s="14" t="s">
        <v>39</v>
      </c>
      <c r="O4" s="14" t="s">
        <v>40</v>
      </c>
      <c r="P4" s="15" t="s">
        <v>14</v>
      </c>
      <c r="Q4" s="20">
        <v>86</v>
      </c>
      <c r="R4" s="20">
        <v>3</v>
      </c>
    </row>
    <row r="5" spans="1:18" x14ac:dyDescent="0.25">
      <c r="A5" s="14"/>
      <c r="B5" s="14"/>
      <c r="C5" s="15"/>
      <c r="D5" s="20"/>
      <c r="E5" s="20"/>
      <c r="H5" s="23" t="s">
        <v>27</v>
      </c>
      <c r="I5" s="14" t="s">
        <v>16</v>
      </c>
      <c r="J5" s="15" t="s">
        <v>13</v>
      </c>
      <c r="K5" s="20">
        <v>81</v>
      </c>
      <c r="L5" s="20">
        <v>4</v>
      </c>
      <c r="N5" s="14" t="s">
        <v>25</v>
      </c>
      <c r="O5" s="14" t="s">
        <v>40</v>
      </c>
      <c r="P5" s="15" t="s">
        <v>14</v>
      </c>
      <c r="Q5" s="20">
        <v>76</v>
      </c>
      <c r="R5" s="20">
        <v>4</v>
      </c>
    </row>
    <row r="6" spans="1:18" x14ac:dyDescent="0.25">
      <c r="A6" s="14"/>
      <c r="B6" s="14"/>
      <c r="C6" s="15"/>
      <c r="D6" s="20"/>
      <c r="E6" s="20"/>
      <c r="H6" s="23" t="s">
        <v>41</v>
      </c>
      <c r="I6" s="14" t="s">
        <v>35</v>
      </c>
      <c r="J6" s="15" t="s">
        <v>13</v>
      </c>
      <c r="K6" s="20">
        <v>74</v>
      </c>
      <c r="L6" s="20">
        <v>5</v>
      </c>
      <c r="N6" s="14" t="s">
        <v>21</v>
      </c>
      <c r="O6" s="14" t="s">
        <v>16</v>
      </c>
      <c r="P6" s="15" t="s">
        <v>14</v>
      </c>
      <c r="Q6" s="20">
        <v>75</v>
      </c>
      <c r="R6" s="20">
        <v>5</v>
      </c>
    </row>
    <row r="7" spans="1:18" x14ac:dyDescent="0.25">
      <c r="A7" s="14"/>
      <c r="B7" s="14"/>
      <c r="C7" s="15"/>
      <c r="D7" s="20"/>
      <c r="E7" s="20"/>
      <c r="H7" s="23" t="s">
        <v>18</v>
      </c>
      <c r="I7" s="14" t="s">
        <v>16</v>
      </c>
      <c r="J7" s="15" t="s">
        <v>13</v>
      </c>
      <c r="K7" s="20">
        <v>72</v>
      </c>
      <c r="L7" s="20">
        <v>6</v>
      </c>
      <c r="N7" s="23" t="s">
        <v>31</v>
      </c>
      <c r="O7" s="23" t="s">
        <v>40</v>
      </c>
      <c r="P7" s="22" t="s">
        <v>14</v>
      </c>
      <c r="Q7" s="20">
        <v>73</v>
      </c>
      <c r="R7" s="20">
        <v>6</v>
      </c>
    </row>
    <row r="8" spans="1:18" x14ac:dyDescent="0.25">
      <c r="A8" s="14"/>
      <c r="B8" s="14"/>
      <c r="C8" s="15"/>
      <c r="D8" s="20"/>
      <c r="E8" s="20"/>
      <c r="H8" s="23" t="s">
        <v>17</v>
      </c>
      <c r="I8" s="14" t="s">
        <v>16</v>
      </c>
      <c r="J8" s="15" t="s">
        <v>13</v>
      </c>
      <c r="K8" s="20">
        <v>67</v>
      </c>
      <c r="L8" s="20">
        <v>7</v>
      </c>
      <c r="N8" s="14" t="s">
        <v>32</v>
      </c>
      <c r="O8" s="14" t="s">
        <v>40</v>
      </c>
      <c r="P8" s="15" t="s">
        <v>14</v>
      </c>
      <c r="Q8" s="20">
        <v>64</v>
      </c>
      <c r="R8" s="20">
        <v>7</v>
      </c>
    </row>
    <row r="9" spans="1:18" x14ac:dyDescent="0.25">
      <c r="A9" s="14"/>
      <c r="B9" s="14"/>
      <c r="C9" s="15"/>
      <c r="D9" s="20"/>
      <c r="E9" s="20"/>
      <c r="H9" s="23" t="s">
        <v>33</v>
      </c>
      <c r="I9" s="14" t="s">
        <v>40</v>
      </c>
      <c r="J9" s="15" t="s">
        <v>13</v>
      </c>
      <c r="K9" s="20">
        <v>67</v>
      </c>
      <c r="L9" s="20">
        <v>8</v>
      </c>
      <c r="N9" s="14" t="s">
        <v>20</v>
      </c>
      <c r="O9" s="14" t="s">
        <v>16</v>
      </c>
      <c r="P9" s="15" t="s">
        <v>14</v>
      </c>
      <c r="Q9" s="20">
        <v>63</v>
      </c>
      <c r="R9" s="20">
        <v>8</v>
      </c>
    </row>
    <row r="10" spans="1:18" x14ac:dyDescent="0.25">
      <c r="A10" s="23"/>
      <c r="B10" s="23"/>
      <c r="C10" s="22"/>
      <c r="D10" s="20"/>
      <c r="E10" s="20"/>
      <c r="H10" s="23" t="s">
        <v>23</v>
      </c>
      <c r="I10" s="14" t="s">
        <v>16</v>
      </c>
      <c r="J10" s="15" t="s">
        <v>13</v>
      </c>
      <c r="K10" s="20">
        <v>66</v>
      </c>
      <c r="L10" s="20">
        <v>9</v>
      </c>
      <c r="N10" s="14" t="s">
        <v>22</v>
      </c>
      <c r="O10" s="14" t="s">
        <v>16</v>
      </c>
      <c r="P10" s="15" t="s">
        <v>14</v>
      </c>
      <c r="Q10" s="20">
        <v>57</v>
      </c>
      <c r="R10" s="20">
        <v>9</v>
      </c>
    </row>
    <row r="11" spans="1:18" x14ac:dyDescent="0.25">
      <c r="A11" s="14"/>
      <c r="B11" s="14"/>
      <c r="C11" s="15"/>
      <c r="D11" s="20"/>
      <c r="E11" s="20"/>
      <c r="H11" s="23" t="s">
        <v>15</v>
      </c>
      <c r="I11" s="14" t="s">
        <v>16</v>
      </c>
      <c r="J11" s="15" t="s">
        <v>13</v>
      </c>
      <c r="K11" s="20">
        <v>64</v>
      </c>
      <c r="L11" s="20">
        <v>10</v>
      </c>
      <c r="N11" s="14" t="s">
        <v>26</v>
      </c>
      <c r="O11" s="14" t="s">
        <v>40</v>
      </c>
      <c r="P11" s="15" t="s">
        <v>14</v>
      </c>
      <c r="Q11" s="20">
        <v>54</v>
      </c>
      <c r="R11" s="20">
        <v>10</v>
      </c>
    </row>
    <row r="12" spans="1:18" x14ac:dyDescent="0.25">
      <c r="A12" s="14"/>
      <c r="B12" s="14"/>
      <c r="C12" s="15"/>
      <c r="D12" s="20"/>
      <c r="E12" s="20"/>
      <c r="H12" s="23" t="s">
        <v>36</v>
      </c>
      <c r="I12" s="14" t="s">
        <v>35</v>
      </c>
      <c r="J12" s="15" t="s">
        <v>13</v>
      </c>
      <c r="K12" s="20">
        <v>52</v>
      </c>
      <c r="L12" s="20">
        <v>11</v>
      </c>
      <c r="N12" s="14" t="s">
        <v>30</v>
      </c>
      <c r="O12" s="14" t="s">
        <v>40</v>
      </c>
      <c r="P12" s="15" t="s">
        <v>14</v>
      </c>
      <c r="Q12" s="20">
        <v>51</v>
      </c>
      <c r="R12" s="20">
        <v>11</v>
      </c>
    </row>
    <row r="13" spans="1:18" x14ac:dyDescent="0.25">
      <c r="A13" s="14"/>
      <c r="B13" s="14"/>
      <c r="C13" s="15"/>
      <c r="D13" s="20"/>
      <c r="E13" s="20"/>
      <c r="H13" s="23" t="s">
        <v>38</v>
      </c>
      <c r="I13" s="14" t="s">
        <v>40</v>
      </c>
      <c r="J13" s="15" t="s">
        <v>13</v>
      </c>
      <c r="K13" s="20">
        <v>44</v>
      </c>
      <c r="L13" s="20">
        <v>12</v>
      </c>
      <c r="N13" s="14" t="s">
        <v>19</v>
      </c>
      <c r="O13" s="14" t="s">
        <v>16</v>
      </c>
      <c r="P13" s="15" t="s">
        <v>14</v>
      </c>
      <c r="Q13" s="20">
        <v>41</v>
      </c>
      <c r="R13" s="20">
        <v>12</v>
      </c>
    </row>
    <row r="14" spans="1:18" x14ac:dyDescent="0.25">
      <c r="A14" s="14"/>
      <c r="B14" s="14"/>
      <c r="C14" s="15"/>
      <c r="D14" s="20"/>
      <c r="E14" s="20"/>
      <c r="H14" s="23" t="s">
        <v>28</v>
      </c>
      <c r="I14" s="14" t="s">
        <v>16</v>
      </c>
      <c r="J14" s="15">
        <v>0</v>
      </c>
      <c r="K14" s="20">
        <v>34</v>
      </c>
      <c r="L14" s="20">
        <v>13</v>
      </c>
      <c r="N14" s="14" t="s">
        <v>42</v>
      </c>
      <c r="O14" s="14" t="s">
        <v>40</v>
      </c>
      <c r="P14" s="15" t="s">
        <v>14</v>
      </c>
      <c r="Q14" s="20">
        <v>40</v>
      </c>
      <c r="R14" s="20">
        <v>13</v>
      </c>
    </row>
    <row r="15" spans="1:18" ht="14.95" x14ac:dyDescent="0.25">
      <c r="A15" s="14"/>
      <c r="B15" s="14"/>
      <c r="C15" s="15"/>
      <c r="D15" s="20"/>
      <c r="E15" s="20"/>
      <c r="H15" s="14"/>
      <c r="I15" s="14"/>
      <c r="J15" s="15"/>
      <c r="K15" s="20"/>
      <c r="L15" s="20"/>
      <c r="N15" s="14"/>
      <c r="O15" s="14"/>
      <c r="P15" s="15"/>
      <c r="Q15" s="20"/>
      <c r="R15" s="20"/>
    </row>
    <row r="16" spans="1:18" ht="14.95" x14ac:dyDescent="0.25">
      <c r="A16" s="23"/>
      <c r="B16" s="23"/>
      <c r="C16" s="22"/>
      <c r="D16" s="20"/>
      <c r="E16" s="20"/>
      <c r="H16" s="14"/>
      <c r="I16" s="14"/>
      <c r="J16" s="15"/>
      <c r="K16" s="20"/>
      <c r="L16" s="20"/>
    </row>
    <row r="17" spans="1:12" ht="14.95" x14ac:dyDescent="0.25">
      <c r="A17" s="14"/>
      <c r="B17" s="14"/>
      <c r="C17" s="15"/>
      <c r="D17" s="20"/>
      <c r="E17" s="20"/>
      <c r="H17" s="14"/>
      <c r="I17" s="14"/>
      <c r="J17" s="15"/>
      <c r="K17" s="20"/>
      <c r="L17" s="20"/>
    </row>
    <row r="18" spans="1:12" ht="14.95" x14ac:dyDescent="0.25">
      <c r="A18" s="14"/>
      <c r="B18" s="14"/>
      <c r="C18" s="15"/>
      <c r="D18" s="20"/>
      <c r="E18" s="20"/>
      <c r="H18" s="14"/>
      <c r="I18" s="14"/>
      <c r="J18" s="15"/>
      <c r="K18" s="20"/>
      <c r="L18" s="20"/>
    </row>
    <row r="19" spans="1:12" ht="14.95" x14ac:dyDescent="0.25">
      <c r="A19" s="14"/>
      <c r="B19" s="14"/>
      <c r="C19" s="15"/>
      <c r="D19" s="20"/>
      <c r="E19" s="20"/>
      <c r="H19" s="14"/>
      <c r="I19" s="14"/>
      <c r="J19" s="15"/>
      <c r="K19" s="20"/>
      <c r="L19" s="20"/>
    </row>
    <row r="20" spans="1:12" ht="14.95" x14ac:dyDescent="0.25">
      <c r="A20" s="14"/>
      <c r="B20" s="14"/>
      <c r="C20" s="15"/>
      <c r="D20" s="20"/>
      <c r="E20" s="20"/>
      <c r="H20" s="14"/>
      <c r="I20" s="14"/>
      <c r="J20" s="15"/>
      <c r="K20" s="20"/>
      <c r="L20" s="20"/>
    </row>
    <row r="21" spans="1:12" ht="14.95" x14ac:dyDescent="0.25">
      <c r="A21" s="14"/>
      <c r="B21" s="14"/>
      <c r="C21" s="15"/>
      <c r="D21" s="20"/>
      <c r="E21" s="20"/>
      <c r="H21" s="14"/>
      <c r="I21" s="14"/>
      <c r="J21" s="15"/>
      <c r="K21" s="20"/>
      <c r="L21" s="20"/>
    </row>
    <row r="22" spans="1:12" ht="14.95" x14ac:dyDescent="0.25">
      <c r="A22" s="14"/>
      <c r="B22" s="14"/>
      <c r="C22" s="15"/>
      <c r="D22" s="20"/>
      <c r="E22" s="20"/>
      <c r="H22" s="14"/>
      <c r="I22" s="14"/>
      <c r="J22" s="15"/>
      <c r="K22" s="20"/>
      <c r="L22" s="20"/>
    </row>
    <row r="23" spans="1:12" ht="14.95" x14ac:dyDescent="0.25">
      <c r="A23" s="14"/>
      <c r="B23" s="14"/>
      <c r="C23" s="15"/>
      <c r="D23" s="20"/>
      <c r="E23" s="20"/>
    </row>
    <row r="24" spans="1:12" ht="14.95" x14ac:dyDescent="0.25">
      <c r="A24" s="14"/>
      <c r="B24" s="14"/>
      <c r="C24" s="15"/>
      <c r="D24" s="20"/>
      <c r="E24" s="20"/>
    </row>
    <row r="25" spans="1:12" ht="14.95" x14ac:dyDescent="0.25">
      <c r="A25" s="14"/>
      <c r="B25" s="14"/>
      <c r="C25" s="15"/>
      <c r="D25" s="20"/>
      <c r="E25" s="20"/>
    </row>
    <row r="26" spans="1:12" ht="14.95" x14ac:dyDescent="0.25">
      <c r="A26" s="14"/>
      <c r="B26" s="14"/>
      <c r="C26" s="15"/>
      <c r="D26" s="20"/>
      <c r="E26" s="20"/>
    </row>
    <row r="27" spans="1:12" ht="14.95" x14ac:dyDescent="0.25">
      <c r="A27" s="14"/>
      <c r="B27" s="14"/>
      <c r="C27" s="15"/>
      <c r="D27" s="20"/>
      <c r="E27" s="20"/>
    </row>
    <row r="28" spans="1:12" ht="14.95" x14ac:dyDescent="0.25">
      <c r="A28" s="14"/>
      <c r="B28" s="14"/>
      <c r="C28" s="15"/>
      <c r="D28" s="20"/>
      <c r="E28" s="20"/>
    </row>
    <row r="29" spans="1:12" x14ac:dyDescent="0.25">
      <c r="A29" s="14"/>
      <c r="B29" s="14"/>
      <c r="C29" s="15"/>
      <c r="D29" s="20"/>
      <c r="E29" s="20"/>
    </row>
    <row r="30" spans="1:12" x14ac:dyDescent="0.25">
      <c r="A30" s="14"/>
      <c r="B30" s="14"/>
      <c r="C30" s="15"/>
      <c r="D30" s="20"/>
      <c r="E30" s="20"/>
    </row>
    <row r="31" spans="1:12" x14ac:dyDescent="0.25">
      <c r="A31" s="14"/>
      <c r="B31" s="14"/>
      <c r="C31" s="15"/>
      <c r="D31" s="20"/>
      <c r="E31" s="20"/>
    </row>
    <row r="32" spans="1:12" x14ac:dyDescent="0.25">
      <c r="A32" s="14"/>
      <c r="B32" s="14"/>
      <c r="C32" s="15"/>
      <c r="D32" s="20"/>
      <c r="E32" s="20"/>
    </row>
    <row r="33" spans="1:5" x14ac:dyDescent="0.25">
      <c r="A33" s="14"/>
      <c r="B33" s="14"/>
      <c r="C33" s="15"/>
      <c r="D33" s="20"/>
      <c r="E33" s="20"/>
    </row>
    <row r="34" spans="1:5" x14ac:dyDescent="0.25">
      <c r="A34" s="14"/>
      <c r="B34" s="14"/>
      <c r="C34" s="15"/>
      <c r="D34" s="20"/>
      <c r="E34" s="20"/>
    </row>
    <row r="35" spans="1:5" x14ac:dyDescent="0.25">
      <c r="A35" s="14"/>
      <c r="B35" s="14"/>
      <c r="C35" s="15"/>
      <c r="D35" s="20"/>
      <c r="E35" s="20"/>
    </row>
    <row r="36" spans="1:5" x14ac:dyDescent="0.25">
      <c r="A36" s="14"/>
      <c r="B36" s="14"/>
      <c r="C36" s="15"/>
      <c r="D36" s="20"/>
      <c r="E36" s="20"/>
    </row>
    <row r="37" spans="1:5" x14ac:dyDescent="0.25">
      <c r="A37" s="14"/>
      <c r="B37" s="14"/>
      <c r="C37" s="15"/>
      <c r="D37" s="20"/>
      <c r="E37" s="20"/>
    </row>
    <row r="38" spans="1:5" x14ac:dyDescent="0.25">
      <c r="A38" s="14"/>
      <c r="B38" s="14"/>
      <c r="C38" s="15"/>
      <c r="D38" s="20"/>
      <c r="E38" s="20"/>
    </row>
    <row r="39" spans="1:5" x14ac:dyDescent="0.25">
      <c r="A39" s="14"/>
      <c r="B39" s="14"/>
      <c r="C39" s="15"/>
      <c r="D39" s="20"/>
      <c r="E39" s="20"/>
    </row>
    <row r="40" spans="1:5" x14ac:dyDescent="0.25">
      <c r="A40" s="14"/>
      <c r="B40" s="14"/>
      <c r="C40" s="15"/>
      <c r="D40" s="20"/>
      <c r="E40" s="20"/>
    </row>
    <row r="41" spans="1:5" x14ac:dyDescent="0.25">
      <c r="A41" s="14"/>
      <c r="B41" s="14"/>
      <c r="C41" s="15"/>
      <c r="D41" s="20"/>
      <c r="E41" s="20"/>
    </row>
    <row r="42" spans="1:5" x14ac:dyDescent="0.25">
      <c r="A42" s="14"/>
      <c r="B42" s="14"/>
      <c r="C42" s="15"/>
      <c r="D42" s="20"/>
      <c r="E42" s="20"/>
    </row>
    <row r="43" spans="1:5" x14ac:dyDescent="0.25">
      <c r="A43" s="14"/>
      <c r="B43" s="14"/>
      <c r="C43" s="15"/>
      <c r="D43" s="20"/>
      <c r="E43" s="20"/>
    </row>
    <row r="44" spans="1:5" x14ac:dyDescent="0.25">
      <c r="A44" s="14"/>
      <c r="B44" s="14"/>
      <c r="C44" s="15"/>
      <c r="D44" s="20"/>
      <c r="E44" s="20"/>
    </row>
    <row r="45" spans="1:5" x14ac:dyDescent="0.25">
      <c r="A45" s="14"/>
      <c r="B45" s="14"/>
      <c r="C45" s="15"/>
      <c r="D45" s="20"/>
      <c r="E45" s="20"/>
    </row>
    <row r="46" spans="1:5" x14ac:dyDescent="0.25">
      <c r="A46" s="14"/>
      <c r="B46" s="14"/>
      <c r="C46" s="15"/>
      <c r="D46" s="20"/>
      <c r="E46" s="20"/>
    </row>
    <row r="47" spans="1:5" x14ac:dyDescent="0.25">
      <c r="A47" s="14"/>
      <c r="B47" s="14"/>
      <c r="C47" s="15"/>
      <c r="D47" s="20"/>
      <c r="E47" s="20"/>
    </row>
    <row r="48" spans="1:5" x14ac:dyDescent="0.25">
      <c r="A48" s="14"/>
      <c r="B48" s="14"/>
      <c r="C48" s="15"/>
      <c r="D48" s="20"/>
      <c r="E48" s="20"/>
    </row>
    <row r="49" spans="1:5" x14ac:dyDescent="0.25">
      <c r="A49" s="14"/>
      <c r="B49" s="14"/>
      <c r="C49" s="15"/>
      <c r="D49" s="20"/>
      <c r="E49" s="20"/>
    </row>
    <row r="50" spans="1:5" x14ac:dyDescent="0.25">
      <c r="A50" s="14"/>
      <c r="B50" s="14"/>
      <c r="C50" s="15"/>
      <c r="D50" s="20"/>
      <c r="E50" s="20"/>
    </row>
    <row r="51" spans="1:5" x14ac:dyDescent="0.25">
      <c r="A51" s="14"/>
      <c r="B51" s="14"/>
      <c r="C51" s="15"/>
      <c r="D51" s="20"/>
      <c r="E51" s="20"/>
    </row>
  </sheetData>
  <autoFilter ref="H1:L1" xr:uid="{00000000-0001-0000-0400-000000000000}"/>
  <pageMargins left="0.7" right="0.7" top="0.78740157499999996" bottom="0.78740157499999996" header="0.3" footer="0.3"/>
  <pageSetup paperSize="9" scale="55" orientation="landscape" copies="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9"/>
  <sheetViews>
    <sheetView zoomScale="130" zoomScaleNormal="130" workbookViewId="0">
      <selection activeCell="L12" sqref="L12"/>
    </sheetView>
  </sheetViews>
  <sheetFormatPr defaultRowHeight="14.3" x14ac:dyDescent="0.25"/>
  <cols>
    <col min="1" max="1" width="20.125" customWidth="1"/>
    <col min="2" max="2" width="21.75" customWidth="1"/>
    <col min="3" max="3" width="15.375" customWidth="1"/>
    <col min="4" max="4" width="16" customWidth="1"/>
    <col min="5" max="8" width="8.875" customWidth="1"/>
    <col min="9" max="9" width="12.125" customWidth="1"/>
  </cols>
  <sheetData>
    <row r="1" spans="1:9" ht="15.65" x14ac:dyDescent="0.25">
      <c r="A1" s="45" t="s">
        <v>0</v>
      </c>
      <c r="B1" s="45" t="s">
        <v>2</v>
      </c>
      <c r="C1" s="45" t="s">
        <v>8</v>
      </c>
      <c r="D1" s="8" t="s">
        <v>9</v>
      </c>
      <c r="E1" s="46" t="s">
        <v>3</v>
      </c>
      <c r="F1" s="46"/>
      <c r="G1" s="46"/>
      <c r="H1" s="36" t="s">
        <v>11</v>
      </c>
      <c r="I1" s="36" t="s">
        <v>12</v>
      </c>
    </row>
    <row r="2" spans="1:9" ht="46.9" x14ac:dyDescent="0.25">
      <c r="A2" s="45"/>
      <c r="B2" s="45"/>
      <c r="C2" s="45"/>
      <c r="D2" s="11" t="s">
        <v>4</v>
      </c>
      <c r="E2" s="12" t="s">
        <v>5</v>
      </c>
      <c r="F2" s="33" t="s">
        <v>1</v>
      </c>
      <c r="G2" s="33" t="s">
        <v>7</v>
      </c>
      <c r="H2" s="37"/>
      <c r="I2" s="37"/>
    </row>
    <row r="3" spans="1:9" x14ac:dyDescent="0.25">
      <c r="A3" s="14" t="s">
        <v>18</v>
      </c>
      <c r="B3" s="14" t="s">
        <v>16</v>
      </c>
      <c r="C3" s="15" t="s">
        <v>13</v>
      </c>
      <c r="D3" s="16">
        <v>67</v>
      </c>
      <c r="E3" s="17">
        <v>26</v>
      </c>
      <c r="F3" s="17">
        <v>88</v>
      </c>
      <c r="G3" s="17">
        <f t="shared" ref="G3:G8" si="0">SUM(E3:F3)</f>
        <v>114</v>
      </c>
      <c r="H3" s="18">
        <f t="shared" ref="H3:H8" si="1">SUM(D3+G3)</f>
        <v>181</v>
      </c>
      <c r="I3" s="19">
        <v>1</v>
      </c>
    </row>
    <row r="4" spans="1:9" x14ac:dyDescent="0.25">
      <c r="A4" s="14" t="s">
        <v>15</v>
      </c>
      <c r="B4" s="14" t="s">
        <v>16</v>
      </c>
      <c r="C4" s="15" t="s">
        <v>13</v>
      </c>
      <c r="D4" s="16">
        <v>61</v>
      </c>
      <c r="E4" s="17">
        <v>23</v>
      </c>
      <c r="F4" s="17">
        <v>69</v>
      </c>
      <c r="G4" s="17">
        <f t="shared" si="0"/>
        <v>92</v>
      </c>
      <c r="H4" s="18">
        <f t="shared" si="1"/>
        <v>153</v>
      </c>
      <c r="I4" s="19">
        <v>2</v>
      </c>
    </row>
    <row r="5" spans="1:9" x14ac:dyDescent="0.25">
      <c r="A5" s="14" t="s">
        <v>23</v>
      </c>
      <c r="B5" s="14" t="s">
        <v>16</v>
      </c>
      <c r="C5" s="15" t="s">
        <v>13</v>
      </c>
      <c r="D5" s="16">
        <v>56</v>
      </c>
      <c r="E5" s="17">
        <v>16</v>
      </c>
      <c r="F5" s="17">
        <v>62</v>
      </c>
      <c r="G5" s="17">
        <f t="shared" si="0"/>
        <v>78</v>
      </c>
      <c r="H5" s="18">
        <f t="shared" si="1"/>
        <v>134</v>
      </c>
      <c r="I5" s="19">
        <v>3</v>
      </c>
    </row>
    <row r="6" spans="1:9" ht="14.95" x14ac:dyDescent="0.25">
      <c r="A6" s="14" t="s">
        <v>28</v>
      </c>
      <c r="B6" s="14" t="s">
        <v>16</v>
      </c>
      <c r="C6" s="15">
        <v>0</v>
      </c>
      <c r="D6" s="16">
        <v>55</v>
      </c>
      <c r="E6" s="17">
        <v>3</v>
      </c>
      <c r="F6" s="17">
        <v>55</v>
      </c>
      <c r="G6" s="17">
        <f t="shared" si="0"/>
        <v>58</v>
      </c>
      <c r="H6" s="18">
        <f t="shared" si="1"/>
        <v>113</v>
      </c>
      <c r="I6" s="19">
        <v>4</v>
      </c>
    </row>
    <row r="7" spans="1:9" x14ac:dyDescent="0.25">
      <c r="A7" s="14" t="s">
        <v>17</v>
      </c>
      <c r="B7" s="14" t="s">
        <v>16</v>
      </c>
      <c r="C7" s="15" t="s">
        <v>13</v>
      </c>
      <c r="D7" s="16">
        <v>45</v>
      </c>
      <c r="E7" s="17">
        <v>8</v>
      </c>
      <c r="F7" s="17">
        <v>48</v>
      </c>
      <c r="G7" s="17">
        <f t="shared" si="0"/>
        <v>56</v>
      </c>
      <c r="H7" s="18">
        <f t="shared" si="1"/>
        <v>101</v>
      </c>
      <c r="I7" s="19">
        <v>5</v>
      </c>
    </row>
    <row r="8" spans="1:9" ht="14.95" x14ac:dyDescent="0.25">
      <c r="A8" s="14" t="s">
        <v>27</v>
      </c>
      <c r="B8" s="14" t="s">
        <v>16</v>
      </c>
      <c r="C8" s="15" t="s">
        <v>13</v>
      </c>
      <c r="D8" s="16">
        <v>43</v>
      </c>
      <c r="E8" s="17">
        <v>2</v>
      </c>
      <c r="F8" s="17">
        <v>14</v>
      </c>
      <c r="G8" s="17">
        <f t="shared" si="0"/>
        <v>16</v>
      </c>
      <c r="H8" s="18">
        <f t="shared" si="1"/>
        <v>59</v>
      </c>
      <c r="I8" s="19">
        <v>6</v>
      </c>
    </row>
    <row r="9" spans="1:9" ht="14.95" x14ac:dyDescent="0.25">
      <c r="A9" s="14"/>
      <c r="B9" s="14"/>
      <c r="C9" s="15"/>
      <c r="D9" s="16"/>
      <c r="E9" s="17"/>
      <c r="F9" s="17"/>
      <c r="G9" s="17"/>
      <c r="H9" s="18"/>
      <c r="I9" s="19"/>
    </row>
    <row r="10" spans="1:9" ht="14.95" x14ac:dyDescent="0.25">
      <c r="A10" s="14"/>
      <c r="B10" s="14"/>
      <c r="C10" s="15"/>
      <c r="D10" s="16"/>
      <c r="E10" s="17"/>
      <c r="F10" s="17"/>
      <c r="G10" s="17"/>
      <c r="H10" s="18"/>
      <c r="I10" s="19"/>
    </row>
    <row r="11" spans="1:9" ht="14.95" x14ac:dyDescent="0.25">
      <c r="A11" s="14"/>
      <c r="B11" s="14"/>
      <c r="C11" s="15"/>
      <c r="D11" s="16"/>
      <c r="E11" s="17"/>
      <c r="F11" s="17"/>
      <c r="G11" s="17"/>
      <c r="H11" s="18"/>
      <c r="I11" s="19"/>
    </row>
    <row r="12" spans="1:9" ht="14.95" x14ac:dyDescent="0.25">
      <c r="A12" s="14"/>
      <c r="B12" s="14"/>
      <c r="C12" s="15"/>
      <c r="D12" s="16"/>
      <c r="E12" s="17"/>
      <c r="F12" s="17"/>
      <c r="G12" s="17"/>
      <c r="H12" s="18"/>
      <c r="I12" s="19"/>
    </row>
    <row r="13" spans="1:9" ht="14.95" x14ac:dyDescent="0.25">
      <c r="A13" s="14"/>
      <c r="B13" s="14"/>
      <c r="C13" s="15"/>
      <c r="D13" s="16"/>
      <c r="E13" s="17"/>
      <c r="F13" s="17"/>
      <c r="G13" s="17"/>
      <c r="H13" s="18"/>
      <c r="I13" s="19"/>
    </row>
    <row r="14" spans="1:9" ht="14.95" x14ac:dyDescent="0.25">
      <c r="A14" s="14"/>
      <c r="B14" s="14"/>
      <c r="C14" s="15"/>
      <c r="D14" s="16"/>
      <c r="E14" s="17"/>
      <c r="F14" s="17"/>
      <c r="G14" s="17"/>
      <c r="H14" s="18"/>
      <c r="I14" s="19"/>
    </row>
    <row r="15" spans="1:9" ht="14.95" x14ac:dyDescent="0.25">
      <c r="A15" s="14"/>
      <c r="B15" s="14"/>
      <c r="C15" s="15"/>
      <c r="D15" s="16"/>
      <c r="E15" s="17"/>
      <c r="F15" s="17"/>
      <c r="G15" s="17"/>
      <c r="H15" s="18"/>
      <c r="I15" s="19"/>
    </row>
    <row r="16" spans="1:9" ht="14.95" x14ac:dyDescent="0.25">
      <c r="A16" s="14"/>
      <c r="B16" s="14"/>
      <c r="C16" s="15"/>
      <c r="D16" s="16"/>
      <c r="E16" s="17"/>
      <c r="F16" s="17"/>
      <c r="G16" s="17"/>
      <c r="H16" s="18"/>
      <c r="I16" s="19"/>
    </row>
    <row r="17" spans="1:9" ht="14.95" x14ac:dyDescent="0.25">
      <c r="A17" s="14"/>
      <c r="B17" s="14"/>
      <c r="C17" s="15"/>
      <c r="D17" s="16"/>
      <c r="E17" s="17"/>
      <c r="F17" s="17"/>
      <c r="G17" s="17"/>
      <c r="H17" s="18"/>
      <c r="I17" s="19"/>
    </row>
    <row r="18" spans="1:9" ht="14.95" x14ac:dyDescent="0.25">
      <c r="A18" s="14"/>
      <c r="B18" s="14"/>
      <c r="C18" s="15"/>
      <c r="D18" s="16"/>
      <c r="E18" s="17"/>
      <c r="F18" s="17"/>
      <c r="G18" s="17"/>
      <c r="H18" s="18"/>
      <c r="I18" s="19"/>
    </row>
    <row r="19" spans="1:9" ht="14.95" x14ac:dyDescent="0.25">
      <c r="A19" s="14"/>
      <c r="B19" s="14"/>
      <c r="C19" s="15"/>
      <c r="D19" s="16"/>
      <c r="E19" s="17"/>
      <c r="F19" s="17"/>
      <c r="G19" s="17"/>
      <c r="H19" s="18"/>
      <c r="I19" s="19"/>
    </row>
  </sheetData>
  <autoFilter ref="A1:I2" xr:uid="{00000000-0009-0000-0000-000005000000}">
    <filterColumn colId="4" showButton="0"/>
    <filterColumn colId="5" showButton="0"/>
    <sortState xmlns:xlrd2="http://schemas.microsoft.com/office/spreadsheetml/2017/richdata2" ref="A4:I8">
      <sortCondition descending="1" ref="H1:H2"/>
    </sortState>
  </autoFilter>
  <mergeCells count="6">
    <mergeCell ref="I1:I2"/>
    <mergeCell ref="A1:A2"/>
    <mergeCell ref="B1:B2"/>
    <mergeCell ref="C1:C2"/>
    <mergeCell ref="E1:G1"/>
    <mergeCell ref="H1:H2"/>
  </mergeCells>
  <pageMargins left="0.7" right="0.7" top="0.78740157499999996" bottom="0.78740157499999996" header="0.3" footer="0.3"/>
  <pageSetup paperSize="9" orientation="landscape" horizontalDpi="0" verticalDpi="0" copies="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"/>
  <sheetViews>
    <sheetView zoomScale="130" zoomScaleNormal="130" workbookViewId="0">
      <selection activeCell="A3" sqref="A3:F6"/>
    </sheetView>
  </sheetViews>
  <sheetFormatPr defaultRowHeight="14.3" x14ac:dyDescent="0.25"/>
  <cols>
    <col min="1" max="1" width="20.875" customWidth="1"/>
    <col min="2" max="2" width="17.875" customWidth="1"/>
    <col min="3" max="3" width="14" customWidth="1"/>
    <col min="4" max="4" width="14.25" customWidth="1"/>
    <col min="5" max="5" width="11.375" customWidth="1"/>
    <col min="6" max="7" width="8.875" customWidth="1"/>
    <col min="8" max="8" width="11.375" customWidth="1"/>
  </cols>
  <sheetData>
    <row r="1" spans="1:9" ht="15.65" x14ac:dyDescent="0.25">
      <c r="A1" s="45" t="s">
        <v>0</v>
      </c>
      <c r="B1" s="45" t="s">
        <v>2</v>
      </c>
      <c r="C1" s="45" t="s">
        <v>8</v>
      </c>
      <c r="D1" s="8" t="s">
        <v>9</v>
      </c>
      <c r="E1" s="46" t="s">
        <v>3</v>
      </c>
      <c r="F1" s="46"/>
      <c r="G1" s="46"/>
      <c r="H1" s="36" t="s">
        <v>11</v>
      </c>
      <c r="I1" s="36" t="s">
        <v>12</v>
      </c>
    </row>
    <row r="2" spans="1:9" ht="46.9" x14ac:dyDescent="0.25">
      <c r="A2" s="45"/>
      <c r="B2" s="45"/>
      <c r="C2" s="45"/>
      <c r="D2" s="11" t="s">
        <v>4</v>
      </c>
      <c r="E2" s="12" t="s">
        <v>5</v>
      </c>
      <c r="F2" s="33" t="s">
        <v>1</v>
      </c>
      <c r="G2" s="33" t="s">
        <v>7</v>
      </c>
      <c r="H2" s="37"/>
      <c r="I2" s="37"/>
    </row>
    <row r="3" spans="1:9" x14ac:dyDescent="0.25">
      <c r="A3" s="14" t="s">
        <v>19</v>
      </c>
      <c r="B3" s="14" t="s">
        <v>16</v>
      </c>
      <c r="C3" s="15" t="s">
        <v>14</v>
      </c>
      <c r="D3" s="16">
        <v>78</v>
      </c>
      <c r="E3" s="17">
        <v>22</v>
      </c>
      <c r="F3" s="17">
        <v>103</v>
      </c>
      <c r="G3" s="17">
        <f>SUM(E3:F3)</f>
        <v>125</v>
      </c>
      <c r="H3" s="18">
        <f>SUM(D3+G3)</f>
        <v>203</v>
      </c>
      <c r="I3" s="19">
        <v>1</v>
      </c>
    </row>
    <row r="4" spans="1:9" x14ac:dyDescent="0.25">
      <c r="A4" s="14" t="s">
        <v>21</v>
      </c>
      <c r="B4" s="14" t="s">
        <v>16</v>
      </c>
      <c r="C4" s="15" t="s">
        <v>14</v>
      </c>
      <c r="D4" s="16">
        <v>75</v>
      </c>
      <c r="E4" s="17">
        <v>21</v>
      </c>
      <c r="F4" s="17">
        <v>40</v>
      </c>
      <c r="G4" s="17">
        <f>SUM(E4:F4)</f>
        <v>61</v>
      </c>
      <c r="H4" s="18">
        <f>SUM(D4+G4)</f>
        <v>136</v>
      </c>
      <c r="I4" s="19">
        <v>2</v>
      </c>
    </row>
    <row r="5" spans="1:9" x14ac:dyDescent="0.25">
      <c r="A5" s="14" t="s">
        <v>20</v>
      </c>
      <c r="B5" s="14" t="s">
        <v>16</v>
      </c>
      <c r="C5" s="15" t="s">
        <v>14</v>
      </c>
      <c r="D5" s="16">
        <v>56</v>
      </c>
      <c r="E5" s="17">
        <v>23</v>
      </c>
      <c r="F5" s="17">
        <v>43</v>
      </c>
      <c r="G5" s="17">
        <f>SUM(E5:F5)</f>
        <v>66</v>
      </c>
      <c r="H5" s="18">
        <f>SUM(D5+G5)</f>
        <v>122</v>
      </c>
      <c r="I5" s="19">
        <v>3</v>
      </c>
    </row>
    <row r="6" spans="1:9" x14ac:dyDescent="0.25">
      <c r="A6" s="14" t="s">
        <v>22</v>
      </c>
      <c r="B6" s="14" t="s">
        <v>16</v>
      </c>
      <c r="C6" s="15" t="s">
        <v>14</v>
      </c>
      <c r="D6" s="16">
        <v>42</v>
      </c>
      <c r="E6" s="17">
        <v>26</v>
      </c>
      <c r="F6" s="17">
        <v>43</v>
      </c>
      <c r="G6" s="17">
        <f>SUM(E6:F6)</f>
        <v>69</v>
      </c>
      <c r="H6" s="18">
        <f>SUM(D6+G6)</f>
        <v>111</v>
      </c>
      <c r="I6" s="19">
        <v>4</v>
      </c>
    </row>
    <row r="7" spans="1:9" ht="14.95" x14ac:dyDescent="0.25">
      <c r="A7" s="14"/>
      <c r="B7" s="14"/>
      <c r="C7" s="15"/>
      <c r="D7" s="16"/>
      <c r="E7" s="17"/>
      <c r="F7" s="17"/>
      <c r="G7" s="17"/>
      <c r="H7" s="18"/>
      <c r="I7" s="19"/>
    </row>
    <row r="8" spans="1:9" ht="14.95" x14ac:dyDescent="0.25">
      <c r="A8" s="14"/>
      <c r="B8" s="14"/>
      <c r="C8" s="15"/>
      <c r="D8" s="16"/>
      <c r="E8" s="17"/>
      <c r="F8" s="17"/>
      <c r="G8" s="17"/>
      <c r="H8" s="18"/>
      <c r="I8" s="19"/>
    </row>
    <row r="9" spans="1:9" ht="14.95" x14ac:dyDescent="0.25">
      <c r="A9" s="14"/>
      <c r="B9" s="14"/>
      <c r="C9" s="22"/>
      <c r="D9" s="16"/>
      <c r="E9" s="17"/>
      <c r="F9" s="17"/>
      <c r="G9" s="17"/>
      <c r="H9" s="18"/>
      <c r="I9" s="19"/>
    </row>
    <row r="10" spans="1:9" ht="14.95" x14ac:dyDescent="0.25">
      <c r="A10" s="14"/>
      <c r="B10" s="14"/>
      <c r="C10" s="15"/>
      <c r="D10" s="16"/>
      <c r="E10" s="17"/>
      <c r="F10" s="17"/>
      <c r="G10" s="17"/>
      <c r="H10" s="18"/>
      <c r="I10" s="19"/>
    </row>
    <row r="11" spans="1:9" ht="14.95" x14ac:dyDescent="0.25">
      <c r="A11" s="14"/>
      <c r="B11" s="14"/>
      <c r="C11" s="15"/>
      <c r="D11" s="16"/>
      <c r="E11" s="17"/>
      <c r="F11" s="17"/>
      <c r="G11" s="17"/>
      <c r="H11" s="18"/>
      <c r="I11" s="19"/>
    </row>
    <row r="12" spans="1:9" ht="14.95" x14ac:dyDescent="0.25">
      <c r="A12" s="14"/>
      <c r="B12" s="14"/>
      <c r="C12" s="15"/>
      <c r="D12" s="16"/>
      <c r="E12" s="17"/>
      <c r="F12" s="17"/>
      <c r="G12" s="17"/>
      <c r="H12" s="18"/>
      <c r="I12" s="19"/>
    </row>
    <row r="13" spans="1:9" ht="14.95" x14ac:dyDescent="0.25">
      <c r="A13" s="14"/>
      <c r="B13" s="14"/>
      <c r="C13" s="15"/>
      <c r="D13" s="16"/>
      <c r="E13" s="17"/>
      <c r="F13" s="17"/>
      <c r="G13" s="17"/>
      <c r="H13" s="18"/>
      <c r="I13" s="19"/>
    </row>
    <row r="14" spans="1:9" ht="14.95" x14ac:dyDescent="0.25">
      <c r="A14" s="23"/>
      <c r="B14" s="23"/>
      <c r="C14" s="15"/>
      <c r="D14" s="16"/>
      <c r="E14" s="17"/>
      <c r="F14" s="17"/>
      <c r="G14" s="17"/>
      <c r="H14" s="18"/>
      <c r="I14" s="19"/>
    </row>
    <row r="15" spans="1:9" ht="14.95" x14ac:dyDescent="0.25">
      <c r="A15" s="23"/>
      <c r="B15" s="23"/>
      <c r="C15" s="22"/>
      <c r="D15" s="16"/>
      <c r="E15" s="17"/>
      <c r="F15" s="17"/>
      <c r="G15" s="17"/>
      <c r="H15" s="18"/>
      <c r="I15" s="19"/>
    </row>
  </sheetData>
  <autoFilter ref="A1:I2" xr:uid="{00000000-0009-0000-0000-000006000000}">
    <filterColumn colId="4" showButton="0"/>
    <filterColumn colId="5" showButton="0"/>
    <sortState xmlns:xlrd2="http://schemas.microsoft.com/office/spreadsheetml/2017/richdata2" ref="A4:I6">
      <sortCondition descending="1" ref="H1:H2"/>
    </sortState>
  </autoFilter>
  <mergeCells count="6">
    <mergeCell ref="I1:I2"/>
    <mergeCell ref="A1:A2"/>
    <mergeCell ref="B1:B2"/>
    <mergeCell ref="C1:C2"/>
    <mergeCell ref="E1:G1"/>
    <mergeCell ref="H1:H2"/>
  </mergeCells>
  <pageMargins left="0.7" right="0.7" top="0.78740157499999996" bottom="0.78740157499999996" header="0.3" footer="0.3"/>
  <pageSetup paperSize="9" orientation="landscape" horizontalDpi="0" verticalDpi="0" copies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2023</vt:lpstr>
      <vt:lpstr>Kat A RK</vt:lpstr>
      <vt:lpstr>KAT B RK</vt:lpstr>
      <vt:lpstr>Střelba</vt:lpstr>
      <vt:lpstr>Mistrovice A</vt:lpstr>
      <vt:lpstr>Mistrovice B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Ježek Petr Ing.</cp:lastModifiedBy>
  <cp:lastPrinted>2023-05-15T09:26:23Z</cp:lastPrinted>
  <dcterms:created xsi:type="dcterms:W3CDTF">2013-05-11T08:26:15Z</dcterms:created>
  <dcterms:modified xsi:type="dcterms:W3CDTF">2023-05-15T11:03:46Z</dcterms:modified>
</cp:coreProperties>
</file>